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wnloads\REVISION DE CIMTRA OCTUBRE\11\"/>
    </mc:Choice>
  </mc:AlternateContent>
  <bookViews>
    <workbookView xWindow="0" yWindow="0" windowWidth="20490" windowHeight="7275"/>
  </bookViews>
  <sheets>
    <sheet name="COPLADEMUN" sheetId="8" r:id="rId1"/>
  </sheets>
  <definedNames>
    <definedName name="_xlnm._FilterDatabase" localSheetId="0" hidden="1">COPLADEMUN!$A$11:$L$123</definedName>
  </definedNames>
  <calcPr calcId="162913"/>
</workbook>
</file>

<file path=xl/calcChain.xml><?xml version="1.0" encoding="utf-8"?>
<calcChain xmlns="http://schemas.openxmlformats.org/spreadsheetml/2006/main">
  <c r="L124" i="8" l="1"/>
  <c r="A124" i="8" l="1"/>
  <c r="K103" i="8"/>
  <c r="K93" i="8"/>
  <c r="K72" i="8"/>
  <c r="K70" i="8"/>
</calcChain>
</file>

<file path=xl/sharedStrings.xml><?xml version="1.0" encoding="utf-8"?>
<sst xmlns="http://schemas.openxmlformats.org/spreadsheetml/2006/main" count="772" uniqueCount="270">
  <si>
    <t>DRENAJE, CONCRETO, AGUA POTABLE, ILUMINACION Y BANQUETA</t>
  </si>
  <si>
    <t>ESTATAL</t>
  </si>
  <si>
    <t>M2</t>
  </si>
  <si>
    <t>RAFAEL RUIZ</t>
  </si>
  <si>
    <t>DE AURELIO ACEVES A NARCISO ACEVES</t>
  </si>
  <si>
    <t xml:space="preserve"> CONCRETO, AGUA POTABLE, ILUMINACION Y BANQUETA</t>
  </si>
  <si>
    <t>FLORES MAGON</t>
  </si>
  <si>
    <t>DE NARCISO ACEVES A AZUCENAS</t>
  </si>
  <si>
    <t>REVOLUCION</t>
  </si>
  <si>
    <t>DE MORELOS A HIDALGO</t>
  </si>
  <si>
    <t>EMILIANO ZAPATA</t>
  </si>
  <si>
    <t>DE JUAN TERRIQUEZ A CAMINO MATATLAN</t>
  </si>
  <si>
    <t>DE JULIAN CARRILLO A GUTY CARDENAS</t>
  </si>
  <si>
    <t>TEOTIHUACAN</t>
  </si>
  <si>
    <t>DE CARRETERA A GUTY CARDENAS</t>
  </si>
  <si>
    <t>SAN CRISTOBAL</t>
  </si>
  <si>
    <t>OBRAS</t>
  </si>
  <si>
    <t>CONCEPTOS</t>
  </si>
  <si>
    <t>CALLE</t>
  </si>
  <si>
    <t>TRAMO</t>
  </si>
  <si>
    <t>UBICACIÓN</t>
  </si>
  <si>
    <t>COLONIA</t>
  </si>
  <si>
    <t>UNIDAD</t>
  </si>
  <si>
    <t>LARGO</t>
  </si>
  <si>
    <t>ANCHO</t>
  </si>
  <si>
    <t>VOLUMEN</t>
  </si>
  <si>
    <t>COSTO</t>
  </si>
  <si>
    <t>CABECERA MUNICIPAL</t>
  </si>
  <si>
    <t>BELLAVISTA</t>
  </si>
  <si>
    <t>LOMAS DE HUIZQUILCO</t>
  </si>
  <si>
    <t>TABACHINES</t>
  </si>
  <si>
    <t>COMPOSITORES</t>
  </si>
  <si>
    <t>MORELOS</t>
  </si>
  <si>
    <t>SAN JOSE DEL RIO</t>
  </si>
  <si>
    <t>PROG.</t>
  </si>
  <si>
    <t>FEDERAL</t>
  </si>
  <si>
    <t xml:space="preserve">NARCISO ACEVES </t>
  </si>
  <si>
    <t>DE PROL. REFORMA A RAFAEL RUIZ</t>
  </si>
  <si>
    <t>CALLE SANTA FE</t>
  </si>
  <si>
    <t>DE PROL. HIDALGO A C. LA PURISIMA</t>
  </si>
  <si>
    <t>AV. PROYECTO</t>
  </si>
  <si>
    <t>DE REVOLUCION A EMILIANO ZAPATA</t>
  </si>
  <si>
    <t xml:space="preserve">PEDRO GARCIA SALCEDO </t>
  </si>
  <si>
    <t>DE EMILIANO ZAPATA A CARRETERA</t>
  </si>
  <si>
    <t>AV. LA PAZ</t>
  </si>
  <si>
    <t>DE PROL. INDEPENDENCIA A CIENCIAS QUIMICAS</t>
  </si>
  <si>
    <t>CALLE PORFIRIO DIAZ</t>
  </si>
  <si>
    <t>DE GUILLERMO PRIETO A GUADALUPE VICTORIA</t>
  </si>
  <si>
    <t>M²</t>
  </si>
  <si>
    <t>BELLA VISTA</t>
  </si>
  <si>
    <t>EL PLAN</t>
  </si>
  <si>
    <t>SAN FRANCISCO</t>
  </si>
  <si>
    <t>LA LAJA</t>
  </si>
  <si>
    <t>DRENAJE</t>
  </si>
  <si>
    <t>RAMO 33</t>
  </si>
  <si>
    <t>PRIV. GONZALEZ</t>
  </si>
  <si>
    <t>DE AURELIO ACEVES A JESUS GUILLEN</t>
  </si>
  <si>
    <t>M</t>
  </si>
  <si>
    <t>PROL. REFORMA</t>
  </si>
  <si>
    <t>DE AZUCENAS A TRES CAMINOS</t>
  </si>
  <si>
    <t>ANDADOR VICTORIANO DAVALOS</t>
  </si>
  <si>
    <t>DE CAMINO REAL A PROL. HIDALGO</t>
  </si>
  <si>
    <t>HERRERA Y CAIRO</t>
  </si>
  <si>
    <t>DE JUAREZ A DEGOLLADO</t>
  </si>
  <si>
    <t xml:space="preserve">MIGUEL VENEGAS </t>
  </si>
  <si>
    <t>DE JOAQUIN PARDAVE A SAN JOSE EL RIO</t>
  </si>
  <si>
    <t>AQUILES SERDAN</t>
  </si>
  <si>
    <t>DE SAN ROMAN A GIGANTES</t>
  </si>
  <si>
    <t>OLIMPICA</t>
  </si>
  <si>
    <t>DE SAN JOSE DEL RIO A UNIVERSIDAD</t>
  </si>
  <si>
    <t>DE GUTY CARDENAS A CUITLAHUAC</t>
  </si>
  <si>
    <t>SAN LUIS</t>
  </si>
  <si>
    <t>EMPEDRADO CON MACHUELO</t>
  </si>
  <si>
    <t>EMPEDRADO</t>
  </si>
  <si>
    <t>CAMINO REAL</t>
  </si>
  <si>
    <t>DE PROL. JUAREZ A HIDALGO</t>
  </si>
  <si>
    <t>BANQUETA Y EMPEDRADO CON MACHUELO</t>
  </si>
  <si>
    <t>LA PALMA</t>
  </si>
  <si>
    <t>DE AV. CLUB ZAPOTLANEJO A ALFREDO ACEVES</t>
  </si>
  <si>
    <t>BANQUETA, DRENAJE Y EMPEDRADO</t>
  </si>
  <si>
    <t>ALFREDO ACEVES</t>
  </si>
  <si>
    <t>DE LA PALMA A LOS TORRES</t>
  </si>
  <si>
    <t>DE RIO VERDE A SAN JOSE DEL RIO</t>
  </si>
  <si>
    <t>HIDALGO</t>
  </si>
  <si>
    <t>HIDALGO-MACARIO LEYBA</t>
  </si>
  <si>
    <t>DE J. ISABEL FLORES  A VAZCO DE QUIROGA</t>
  </si>
  <si>
    <t>J. ISABEL FLORES</t>
  </si>
  <si>
    <t>PUERTO ACAPULCO</t>
  </si>
  <si>
    <t>DE PUERTO ESCONDIDO A PROL. REFORMA</t>
  </si>
  <si>
    <t>ANDADOR CON MACHUELO</t>
  </si>
  <si>
    <t>VICENTE GUERRERO</t>
  </si>
  <si>
    <t>DE NIÑOS HEROES AL PANTEON</t>
  </si>
  <si>
    <t>ANDADOR</t>
  </si>
  <si>
    <t>CALLES VARIAS</t>
  </si>
  <si>
    <t>VARIAS EMP Y BANQ.</t>
  </si>
  <si>
    <t>CALLE LOMA SUBIDA</t>
  </si>
  <si>
    <t xml:space="preserve">DE CARRETERA A </t>
  </si>
  <si>
    <t>CALLE TELE SECUNDARIA</t>
  </si>
  <si>
    <t>DE PRIV. LAZARO CARDENAS A CALLE S/N</t>
  </si>
  <si>
    <t>POZO</t>
  </si>
  <si>
    <t>POZO CARRICILLO Y LAGUNITAS</t>
  </si>
  <si>
    <t>PERFORACION DE POZO</t>
  </si>
  <si>
    <t>PZA</t>
  </si>
  <si>
    <t>BANQUETA, DRENAJE Y EMPEDRADO E ILUMINACION</t>
  </si>
  <si>
    <t>CALLE 5 DE FEBRERO</t>
  </si>
  <si>
    <t>DE LOPEZ RAYON A CENTRO DE SALUD</t>
  </si>
  <si>
    <t>CALLE VICENTE GUERRERO</t>
  </si>
  <si>
    <t>DE HIDALGO A CALLE LATERAL CENTRO DE SALUD</t>
  </si>
  <si>
    <t>PUENTE</t>
  </si>
  <si>
    <t>PUENTE CAMINO REAL POR AUTOPISTA</t>
  </si>
  <si>
    <t>2ª ETAPA CALLE HIDALGO</t>
  </si>
  <si>
    <t>DE GONZALEZ GALLO A GUADALUPE VICTORIA</t>
  </si>
  <si>
    <t>ML</t>
  </si>
  <si>
    <t>CAMINO A COBAEG</t>
  </si>
  <si>
    <t>DE CARRETERA A COBAEG</t>
  </si>
  <si>
    <t>CIRCUITO FELIPE ANGELES</t>
  </si>
  <si>
    <t>CAMINO A LA YERBABUENA</t>
  </si>
  <si>
    <t>DE CARRETERA A LA CAPILLA</t>
  </si>
  <si>
    <t>BANQUETA</t>
  </si>
  <si>
    <t>CUNETAS</t>
  </si>
  <si>
    <t>CALLE EMILIANO ZAPATA</t>
  </si>
  <si>
    <t>CALLE S/N</t>
  </si>
  <si>
    <t>PARALELA A ESC. PRIMARIA</t>
  </si>
  <si>
    <t>CALLE OLIMPICA</t>
  </si>
  <si>
    <t>DE ESCUELA A CALLE CIRUELA VERDAL</t>
  </si>
  <si>
    <t>BANQUETA Y EMPEDRADO</t>
  </si>
  <si>
    <t>CALLE EN BUENOS AIRES</t>
  </si>
  <si>
    <t>BUENOS AIRES</t>
  </si>
  <si>
    <t>BANQUETAS</t>
  </si>
  <si>
    <t>CALLE 5 DE MAYO</t>
  </si>
  <si>
    <t>DE CARRETERA A CALLE S/N</t>
  </si>
  <si>
    <t>DE 5 DE MAYO A GUANAJUATO</t>
  </si>
  <si>
    <t>CALLE PARALELA A LA CARRETERA</t>
  </si>
  <si>
    <t>FRENTE AL TEMPLO</t>
  </si>
  <si>
    <t>CALLE MILAGRO GUADALUPANO</t>
  </si>
  <si>
    <t>CALLE UNIDAD DEPORTIVA</t>
  </si>
  <si>
    <t>CARPETA ASFALTICA</t>
  </si>
  <si>
    <t>PRESIDENTES</t>
  </si>
  <si>
    <t>SAN MIGUEL</t>
  </si>
  <si>
    <t>SANTA TERE</t>
  </si>
  <si>
    <t>JARDINES DEL PARAISO</t>
  </si>
  <si>
    <t>SANTA CECILIA</t>
  </si>
  <si>
    <t>EL TRAPICHE</t>
  </si>
  <si>
    <t>BANQUETA, Y EMPEDRADO</t>
  </si>
  <si>
    <t>DE PRIV. HIDALGO A J. ISABEL FLORES</t>
  </si>
  <si>
    <t>LA CRUZ</t>
  </si>
  <si>
    <t>MATATLAN</t>
  </si>
  <si>
    <t>DRENAJE, BANQUETA, EMPEDRADO CON MACHUELO Y DENTELLONES</t>
  </si>
  <si>
    <t>COLIMILLA</t>
  </si>
  <si>
    <t>LA PURISIMA</t>
  </si>
  <si>
    <t>CARRICILLO LAGUNITAS</t>
  </si>
  <si>
    <t>LA BARAÑA</t>
  </si>
  <si>
    <t>LA MEZQUITERA</t>
  </si>
  <si>
    <t>BANQUETA Y MACHUELO</t>
  </si>
  <si>
    <t>LA YERBABUENA</t>
  </si>
  <si>
    <t>SANTA FE</t>
  </si>
  <si>
    <t>RAMON RAMOS</t>
  </si>
  <si>
    <t>DE ESCUELA A AV. HIDALGO</t>
  </si>
  <si>
    <t>BANQUETA, DRENAJE  Y EMPEDRADO</t>
  </si>
  <si>
    <t>CALLE PRINCIPAL</t>
  </si>
  <si>
    <t>LA HUIZACHERA</t>
  </si>
  <si>
    <t>EL SAUCILLO</t>
  </si>
  <si>
    <t>PUEBLO VIEJO</t>
  </si>
  <si>
    <t>SAN JOSE DE LAS FLORES</t>
  </si>
  <si>
    <t>REC. PROP.</t>
  </si>
  <si>
    <t>DE C. JESUS A CARRETERA</t>
  </si>
  <si>
    <t xml:space="preserve">REC. PROP. </t>
  </si>
  <si>
    <t>CUAUHTEMOC</t>
  </si>
  <si>
    <t xml:space="preserve"> DE BUGAMBILIAS A CARRETERA</t>
  </si>
  <si>
    <t>ANGELA PERALTA</t>
  </si>
  <si>
    <t>DE CUAUHTEMOC A AURELIO ACEVES</t>
  </si>
  <si>
    <t>AURELIO ACEVES</t>
  </si>
  <si>
    <t>DE ANGELA PERALTA A A DR. JESUS SANCHEZ</t>
  </si>
  <si>
    <t>RIO LA PEÑITA</t>
  </si>
  <si>
    <t>PZA.</t>
  </si>
  <si>
    <t>HACIENDA ZAPOTLANEJO</t>
  </si>
  <si>
    <t>DE CUAUHTEMOC A EMPEDRADO</t>
  </si>
  <si>
    <t>MAMPOSTEO</t>
  </si>
  <si>
    <t>APOLINAR PULIDO</t>
  </si>
  <si>
    <t>IGNACIO ALLENDE</t>
  </si>
  <si>
    <t>DE NIÑOS HEROES A CAMINO AL GUAYABO</t>
  </si>
  <si>
    <t>CAMINO LOS ARENALES EL COLORADO</t>
  </si>
  <si>
    <t>DE CARRETERA A ENTRADA A LAS GRANJAS</t>
  </si>
  <si>
    <t>LA LOMA LA MEZQUITERA</t>
  </si>
  <si>
    <t>DE LA LOMA A LA MEZQUITERA</t>
  </si>
  <si>
    <t>CAMINO A LOS PIRULES</t>
  </si>
  <si>
    <t>EMPEDRADO Y CUNETAS</t>
  </si>
  <si>
    <t>CAMINO CUCHILLAS LA PAZ</t>
  </si>
  <si>
    <t>DE CUCHILLAS A LA PAZ</t>
  </si>
  <si>
    <t>BANQUETA, CONCRETO Y AGUA POTABLE</t>
  </si>
  <si>
    <t>CALLE HIDALGO-EMILIANO ZAPATA                                            (CALLE INGRESO)</t>
  </si>
  <si>
    <t>DE PROL. HIDALGO A CONFEDERACION REVOLUCIONARIA</t>
  </si>
  <si>
    <t>JUNTO A LA ESCUELA</t>
  </si>
  <si>
    <t>CAMINO A AGUA ESCONDIDA</t>
  </si>
  <si>
    <t>DE CONCRETO A AGUA ESCONDIDA</t>
  </si>
  <si>
    <t>CAMINO A CERRITO DE BUENOS AIRES</t>
  </si>
  <si>
    <t>DE BUENOS AIRES AL CERRITO</t>
  </si>
  <si>
    <t>DE PANTEON A CARRETERA</t>
  </si>
  <si>
    <t>LIBRAMIENTO</t>
  </si>
  <si>
    <t>ANDADOR LAS FUENTES</t>
  </si>
  <si>
    <t>DE LAS FUENTES ALA TAPONA</t>
  </si>
  <si>
    <t>CALLE RAMON RAMOS</t>
  </si>
  <si>
    <t>DE MAGNOLIA DOS CUADRAS</t>
  </si>
  <si>
    <t>CALLE 19 DE MARZO</t>
  </si>
  <si>
    <t>DE 12 DE DICIEMBRE A DONDE TERMINA</t>
  </si>
  <si>
    <t>CALLE FCO. VILLA</t>
  </si>
  <si>
    <t>DE LIBERTAD A MAGNOLIA</t>
  </si>
  <si>
    <t>CALLE ANTONIO DE LA TORRE</t>
  </si>
  <si>
    <t>DE ALLENDE A MAGNOLIA</t>
  </si>
  <si>
    <t>CALLE 12 DE DICIEMBRE</t>
  </si>
  <si>
    <t>DE RAMON RAMOS A 19 DE MARZO</t>
  </si>
  <si>
    <t>CALLE MORELOS</t>
  </si>
  <si>
    <t>19 DE MARZO</t>
  </si>
  <si>
    <t>DE MORELOS A CERRADA</t>
  </si>
  <si>
    <t>GALEANA</t>
  </si>
  <si>
    <t>DE LIBERTAD A CONCRETO</t>
  </si>
  <si>
    <t>CALLE NIÑOS HEROES</t>
  </si>
  <si>
    <t>LOMAS DE SAN MARTIN</t>
  </si>
  <si>
    <t>LOS ISIDROS</t>
  </si>
  <si>
    <t>FRAC. CAMINO REAL</t>
  </si>
  <si>
    <t xml:space="preserve"> DRENAJE, CONCRETO, AGUA POTABLE, ILUMINACION Y BANQUETA</t>
  </si>
  <si>
    <t xml:space="preserve">SANTA FE </t>
  </si>
  <si>
    <t>CUCHILLAS-LA PAZ</t>
  </si>
  <si>
    <t>AGUA ESCONDIDA</t>
  </si>
  <si>
    <t>XAPOXIL                            1RA. ETAPA</t>
  </si>
  <si>
    <t>DE AV. ZAPOTLANEJO A CALLE LAURELES</t>
  </si>
  <si>
    <t>DE CALLE LAURELES A PROL. REFORMA</t>
  </si>
  <si>
    <t>TEPETATES</t>
  </si>
  <si>
    <t>XAPOXIL                            2DA. ETAPA</t>
  </si>
  <si>
    <t>CAMINO LOS PLATOS A MATATLAN</t>
  </si>
  <si>
    <t>LA JOYA CHICA</t>
  </si>
  <si>
    <t>LOS PLATOS</t>
  </si>
  <si>
    <t>PERFORACION, EQUIP. ELECTRIF. DE POZO Y LINEA DE AQUIPAMIENTO</t>
  </si>
  <si>
    <t>POZO                       SANTA FE</t>
  </si>
  <si>
    <t>DE CALLE PROGRESO HACIA EL CANUTO</t>
  </si>
  <si>
    <t>CALLE ARENEROS</t>
  </si>
  <si>
    <t>CAMINO EL TLACUACHE</t>
  </si>
  <si>
    <t>DEL CAMINO A CUCHILLAS</t>
  </si>
  <si>
    <t>DE LA MEZQUITERA AL CRUCERO DE SANTA FE</t>
  </si>
  <si>
    <t>ANDADOR LA MEZQUITERA-CRUCERO DE SANTA FE</t>
  </si>
  <si>
    <t>ANDADOR TEPETATES</t>
  </si>
  <si>
    <t>DE CARRETERA AL KINDER</t>
  </si>
  <si>
    <t>CALLE INGRESO A TEPETATES</t>
  </si>
  <si>
    <t>SAN ROQUE</t>
  </si>
  <si>
    <t>AGUA POTABLE</t>
  </si>
  <si>
    <t>AGUA SAN ROQUE</t>
  </si>
  <si>
    <t>EMPEDRADO Y BANQUETAS</t>
  </si>
  <si>
    <t>JOYA DEL CAMINO</t>
  </si>
  <si>
    <t>AMPLIACION DIF MPAL.</t>
  </si>
  <si>
    <t>DIF MPAL.</t>
  </si>
  <si>
    <t>TINAJEROS</t>
  </si>
  <si>
    <t>DE ACUEDUCTO A CAMPO DE FUTBOL</t>
  </si>
  <si>
    <t>CAMINO A TINAJEROS</t>
  </si>
  <si>
    <t>CAMINO INDALESIO</t>
  </si>
  <si>
    <t>EQUIPAMIENTO DE POZO</t>
  </si>
  <si>
    <t>POZO EL BURY Y EVERARDO</t>
  </si>
  <si>
    <t>JOSE ALFREDO JIMENEZ          1RA. ETAPA</t>
  </si>
  <si>
    <t>COL. LA CRUZ</t>
  </si>
  <si>
    <t>ADOQUIN EN CARRIL DE RODAMIENTO</t>
  </si>
  <si>
    <t>CAMPO DE FUTBOL</t>
  </si>
  <si>
    <t>LAS GRANJAS</t>
  </si>
  <si>
    <t>DOMO ESC. SEC. FED.</t>
  </si>
  <si>
    <t>DOMO</t>
  </si>
  <si>
    <t>LATERAL PONIENTE CARRETERA A TEPATITLAN</t>
  </si>
  <si>
    <t>DE MORELOS HACIA EL NORTE</t>
  </si>
  <si>
    <t>COL. SAN JUAN</t>
  </si>
  <si>
    <t>AYUNTAMIENTO DE ZAPOTLANEJO</t>
  </si>
  <si>
    <t>DEPENDENCIA MUNICIPAL:</t>
  </si>
  <si>
    <t>Gestión Integral de la Ciudad</t>
  </si>
  <si>
    <t>LISTADO DE OBRAS COPLADEMUN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</si>
</sst>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9"/>
      <name val="Arial Black"/>
      <family val="2"/>
    </font>
    <font>
      <sz val="8"/>
      <color theme="1"/>
      <name val="Arial"/>
      <family val="2"/>
    </font>
    <font>
      <sz val="28"/>
      <color theme="9"/>
      <name val="Arial Black"/>
      <family val="2"/>
    </font>
    <font>
      <sz val="9"/>
      <color theme="1"/>
      <name val="Arial"/>
      <family val="2"/>
    </font>
    <font>
      <b/>
      <sz val="14"/>
      <color theme="9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ill="1"/>
    <xf numFmtId="0" fontId="3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44" fontId="8" fillId="0" borderId="0" xfId="1" applyFont="1" applyAlignment="1">
      <alignment vertical="center"/>
    </xf>
    <xf numFmtId="0" fontId="6" fillId="0" borderId="0" xfId="0" applyFont="1" applyAlignment="1">
      <alignment horizontal="left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1</xdr:col>
      <xdr:colOff>390525</xdr:colOff>
      <xdr:row>6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9525" y="0"/>
          <a:ext cx="8477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4</xdr:row>
      <xdr:rowOff>38100</xdr:rowOff>
    </xdr:from>
    <xdr:to>
      <xdr:col>12</xdr:col>
      <xdr:colOff>114300</xdr:colOff>
      <xdr:row>5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895350" y="800100"/>
          <a:ext cx="78295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26"/>
  <sheetViews>
    <sheetView showGridLines="0" tabSelected="1" workbookViewId="0">
      <selection activeCell="C12" sqref="C12"/>
    </sheetView>
  </sheetViews>
  <sheetFormatPr baseColWidth="10" defaultRowHeight="15" x14ac:dyDescent="0.25"/>
  <cols>
    <col min="1" max="1" width="7" bestFit="1" customWidth="1"/>
    <col min="2" max="2" width="11" bestFit="1" customWidth="1"/>
    <col min="3" max="3" width="12.5703125" bestFit="1" customWidth="1"/>
    <col min="4" max="4" width="18.140625" customWidth="1"/>
    <col min="5" max="5" width="8.5703125" customWidth="1"/>
    <col min="6" max="6" width="11.28515625" bestFit="1" customWidth="1"/>
    <col min="7" max="7" width="13" customWidth="1"/>
    <col min="8" max="8" width="8.140625" bestFit="1" customWidth="1"/>
    <col min="9" max="9" width="8.140625" customWidth="1"/>
    <col min="10" max="10" width="7.5703125" bestFit="1" customWidth="1"/>
    <col min="11" max="11" width="10" bestFit="1" customWidth="1"/>
    <col min="12" max="12" width="13.7109375" style="14" bestFit="1" customWidth="1"/>
  </cols>
  <sheetData>
    <row r="2" spans="1:13" ht="15" customHeight="1" x14ac:dyDescent="0.25">
      <c r="B2" s="23" t="s">
        <v>266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ht="15" customHeight="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3" ht="1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3" ht="15" customHeight="1" x14ac:dyDescent="0.25">
      <c r="B5" s="24"/>
      <c r="C5" s="25"/>
      <c r="D5" s="24"/>
      <c r="E5" s="26"/>
      <c r="F5" s="27"/>
      <c r="G5" s="27"/>
      <c r="H5" s="27"/>
      <c r="I5" s="27"/>
      <c r="J5" s="27"/>
      <c r="K5" s="28"/>
      <c r="L5"/>
    </row>
    <row r="6" spans="1:13" ht="15" customHeight="1" x14ac:dyDescent="0.25">
      <c r="B6" s="24"/>
      <c r="C6" s="25"/>
      <c r="D6" s="24"/>
      <c r="E6" s="29"/>
      <c r="F6" s="24"/>
      <c r="G6" s="24"/>
      <c r="H6" s="24"/>
      <c r="I6" s="24"/>
      <c r="J6" s="24"/>
      <c r="K6" s="28"/>
      <c r="L6"/>
    </row>
    <row r="7" spans="1:13" ht="15" customHeight="1" x14ac:dyDescent="0.25">
      <c r="B7" s="30" t="s">
        <v>269</v>
      </c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3" ht="15" customHeight="1" thickBot="1" x14ac:dyDescent="0.3">
      <c r="B8" s="24"/>
      <c r="C8" s="25"/>
      <c r="D8" s="24"/>
      <c r="E8" s="31"/>
      <c r="F8" s="24"/>
      <c r="G8" s="24"/>
      <c r="H8" s="24"/>
      <c r="I8" s="24"/>
      <c r="J8" s="24"/>
      <c r="K8" s="28"/>
      <c r="L8"/>
    </row>
    <row r="9" spans="1:13" ht="15" customHeight="1" x14ac:dyDescent="0.25">
      <c r="B9" s="24"/>
      <c r="C9" s="25"/>
      <c r="D9" s="24"/>
      <c r="E9" s="29"/>
      <c r="F9" s="24"/>
      <c r="G9" s="24"/>
      <c r="H9" s="24"/>
      <c r="I9" s="32" t="s">
        <v>267</v>
      </c>
      <c r="J9" s="33"/>
      <c r="K9" s="33" t="s">
        <v>268</v>
      </c>
      <c r="L9" s="34"/>
    </row>
    <row r="10" spans="1:13" ht="15" customHeight="1" thickBot="1" x14ac:dyDescent="0.3">
      <c r="B10" s="24"/>
      <c r="C10" s="25"/>
      <c r="D10" s="24"/>
      <c r="E10" s="29"/>
      <c r="G10" s="24"/>
      <c r="H10" s="24"/>
      <c r="I10" s="35"/>
      <c r="J10" s="36"/>
      <c r="K10" s="36"/>
      <c r="L10" s="37"/>
    </row>
    <row r="11" spans="1:13" ht="48" customHeight="1" x14ac:dyDescent="0.25">
      <c r="A11" s="38" t="s">
        <v>16</v>
      </c>
      <c r="B11" s="38" t="s">
        <v>20</v>
      </c>
      <c r="C11" s="38" t="s">
        <v>21</v>
      </c>
      <c r="D11" s="38" t="s">
        <v>17</v>
      </c>
      <c r="E11" s="38" t="s">
        <v>34</v>
      </c>
      <c r="F11" s="38" t="s">
        <v>18</v>
      </c>
      <c r="G11" s="38" t="s">
        <v>19</v>
      </c>
      <c r="H11" s="38" t="s">
        <v>22</v>
      </c>
      <c r="I11" s="38" t="s">
        <v>23</v>
      </c>
      <c r="J11" s="38" t="s">
        <v>24</v>
      </c>
      <c r="K11" s="38" t="s">
        <v>25</v>
      </c>
      <c r="L11" s="38" t="s">
        <v>26</v>
      </c>
    </row>
    <row r="12" spans="1:13" ht="48" customHeight="1" x14ac:dyDescent="0.25">
      <c r="A12" s="1">
        <v>5</v>
      </c>
      <c r="B12" s="1" t="s">
        <v>27</v>
      </c>
      <c r="C12" s="1" t="s">
        <v>28</v>
      </c>
      <c r="D12" s="1" t="s">
        <v>0</v>
      </c>
      <c r="E12" s="13" t="s">
        <v>1</v>
      </c>
      <c r="F12" s="2" t="s">
        <v>224</v>
      </c>
      <c r="G12" s="1" t="s">
        <v>225</v>
      </c>
      <c r="H12" s="3" t="s">
        <v>2</v>
      </c>
      <c r="I12" s="4">
        <v>440</v>
      </c>
      <c r="J12" s="4">
        <v>11.8</v>
      </c>
      <c r="K12" s="4">
        <v>5192</v>
      </c>
      <c r="L12" s="20">
        <v>4152709</v>
      </c>
    </row>
    <row r="13" spans="1:13" ht="48" customHeight="1" x14ac:dyDescent="0.25">
      <c r="A13" s="1">
        <v>5</v>
      </c>
      <c r="B13" s="1" t="s">
        <v>27</v>
      </c>
      <c r="C13" s="1" t="s">
        <v>49</v>
      </c>
      <c r="D13" s="1" t="s">
        <v>0</v>
      </c>
      <c r="E13" s="13" t="s">
        <v>35</v>
      </c>
      <c r="F13" s="2" t="s">
        <v>228</v>
      </c>
      <c r="G13" s="1" t="s">
        <v>226</v>
      </c>
      <c r="H13" s="3" t="s">
        <v>2</v>
      </c>
      <c r="I13" s="4">
        <v>440</v>
      </c>
      <c r="J13" s="4">
        <v>11.8</v>
      </c>
      <c r="K13" s="4">
        <v>5192</v>
      </c>
      <c r="L13" s="20">
        <v>4152709</v>
      </c>
      <c r="M13" s="39"/>
    </row>
    <row r="14" spans="1:13" ht="48" customHeight="1" x14ac:dyDescent="0.25">
      <c r="A14" s="1">
        <v>5</v>
      </c>
      <c r="B14" s="1" t="s">
        <v>27</v>
      </c>
      <c r="C14" s="1" t="s">
        <v>29</v>
      </c>
      <c r="D14" s="1" t="s">
        <v>0</v>
      </c>
      <c r="E14" s="13" t="s">
        <v>1</v>
      </c>
      <c r="F14" s="2" t="s">
        <v>3</v>
      </c>
      <c r="G14" s="1" t="s">
        <v>4</v>
      </c>
      <c r="H14" s="3" t="s">
        <v>2</v>
      </c>
      <c r="I14" s="4">
        <v>108</v>
      </c>
      <c r="J14" s="4">
        <v>10.55</v>
      </c>
      <c r="K14" s="4">
        <v>1139.4000000000001</v>
      </c>
      <c r="L14" s="20">
        <v>927295.9</v>
      </c>
    </row>
    <row r="15" spans="1:13" ht="48" customHeight="1" x14ac:dyDescent="0.25">
      <c r="A15" s="1">
        <v>5</v>
      </c>
      <c r="B15" s="1" t="s">
        <v>27</v>
      </c>
      <c r="C15" s="1" t="s">
        <v>29</v>
      </c>
      <c r="D15" s="1" t="s">
        <v>5</v>
      </c>
      <c r="E15" s="13" t="s">
        <v>1</v>
      </c>
      <c r="F15" s="2" t="s">
        <v>6</v>
      </c>
      <c r="G15" s="1" t="s">
        <v>7</v>
      </c>
      <c r="H15" s="3" t="s">
        <v>2</v>
      </c>
      <c r="I15" s="4">
        <v>207</v>
      </c>
      <c r="J15" s="4">
        <v>8.3000000000000007</v>
      </c>
      <c r="K15" s="4">
        <v>1718.1000000000001</v>
      </c>
      <c r="L15" s="20">
        <v>1568580.3</v>
      </c>
    </row>
    <row r="16" spans="1:13" ht="48" customHeight="1" x14ac:dyDescent="0.25">
      <c r="A16" s="1">
        <v>5</v>
      </c>
      <c r="B16" s="1" t="s">
        <v>27</v>
      </c>
      <c r="C16" s="1" t="s">
        <v>30</v>
      </c>
      <c r="D16" s="1" t="s">
        <v>0</v>
      </c>
      <c r="E16" s="13" t="s">
        <v>35</v>
      </c>
      <c r="F16" s="2" t="s">
        <v>8</v>
      </c>
      <c r="G16" s="1" t="s">
        <v>9</v>
      </c>
      <c r="H16" s="3" t="s">
        <v>2</v>
      </c>
      <c r="I16" s="4">
        <v>394.4</v>
      </c>
      <c r="J16" s="4">
        <v>13</v>
      </c>
      <c r="K16" s="4">
        <v>5135</v>
      </c>
      <c r="L16" s="20">
        <v>4098080</v>
      </c>
    </row>
    <row r="17" spans="1:12" ht="48" customHeight="1" x14ac:dyDescent="0.25">
      <c r="A17" s="1">
        <v>5</v>
      </c>
      <c r="B17" s="1" t="s">
        <v>27</v>
      </c>
      <c r="C17" s="1" t="s">
        <v>30</v>
      </c>
      <c r="D17" s="1" t="s">
        <v>5</v>
      </c>
      <c r="E17" s="13" t="s">
        <v>1</v>
      </c>
      <c r="F17" s="2" t="s">
        <v>10</v>
      </c>
      <c r="G17" s="1" t="s">
        <v>11</v>
      </c>
      <c r="H17" s="3" t="s">
        <v>2</v>
      </c>
      <c r="I17" s="4">
        <v>291</v>
      </c>
      <c r="J17" s="4">
        <v>10.4</v>
      </c>
      <c r="K17" s="4">
        <v>3026.4</v>
      </c>
      <c r="L17" s="20">
        <v>2478560.6</v>
      </c>
    </row>
    <row r="18" spans="1:12" ht="48" customHeight="1" x14ac:dyDescent="0.25">
      <c r="A18" s="1">
        <v>1</v>
      </c>
      <c r="B18" s="1" t="s">
        <v>27</v>
      </c>
      <c r="C18" s="1" t="s">
        <v>30</v>
      </c>
      <c r="D18" s="1" t="s">
        <v>53</v>
      </c>
      <c r="E18" s="13" t="s">
        <v>54</v>
      </c>
      <c r="F18" s="2" t="s">
        <v>10</v>
      </c>
      <c r="G18" s="1" t="s">
        <v>11</v>
      </c>
      <c r="H18" s="3" t="s">
        <v>57</v>
      </c>
      <c r="I18" s="4">
        <v>291</v>
      </c>
      <c r="J18" s="4"/>
      <c r="K18" s="4">
        <v>291</v>
      </c>
      <c r="L18" s="20">
        <v>362004</v>
      </c>
    </row>
    <row r="19" spans="1:12" ht="48" customHeight="1" x14ac:dyDescent="0.25">
      <c r="A19" s="1">
        <v>5</v>
      </c>
      <c r="B19" s="1" t="s">
        <v>27</v>
      </c>
      <c r="C19" s="1" t="s">
        <v>31</v>
      </c>
      <c r="D19" s="1" t="s">
        <v>0</v>
      </c>
      <c r="E19" s="13" t="s">
        <v>1</v>
      </c>
      <c r="F19" s="2" t="s">
        <v>256</v>
      </c>
      <c r="G19" s="1" t="s">
        <v>12</v>
      </c>
      <c r="H19" s="3" t="s">
        <v>2</v>
      </c>
      <c r="I19" s="4">
        <v>195</v>
      </c>
      <c r="J19" s="4">
        <v>12</v>
      </c>
      <c r="K19" s="4">
        <v>2340</v>
      </c>
      <c r="L19" s="20">
        <v>1963508.75</v>
      </c>
    </row>
    <row r="20" spans="1:12" ht="48" customHeight="1" x14ac:dyDescent="0.25">
      <c r="A20" s="5">
        <v>5</v>
      </c>
      <c r="B20" s="1" t="s">
        <v>27</v>
      </c>
      <c r="C20" s="5" t="s">
        <v>32</v>
      </c>
      <c r="D20" s="1" t="s">
        <v>0</v>
      </c>
      <c r="E20" s="13" t="s">
        <v>1</v>
      </c>
      <c r="F20" s="2" t="s">
        <v>13</v>
      </c>
      <c r="G20" s="5" t="s">
        <v>14</v>
      </c>
      <c r="H20" s="6" t="s">
        <v>2</v>
      </c>
      <c r="I20" s="7">
        <v>368</v>
      </c>
      <c r="J20" s="7">
        <v>13</v>
      </c>
      <c r="K20" s="7">
        <v>4784</v>
      </c>
      <c r="L20" s="20">
        <v>3820128</v>
      </c>
    </row>
    <row r="21" spans="1:12" ht="48" customHeight="1" x14ac:dyDescent="0.25">
      <c r="A21" s="1">
        <v>5</v>
      </c>
      <c r="B21" s="1" t="s">
        <v>27</v>
      </c>
      <c r="C21" s="1" t="s">
        <v>29</v>
      </c>
      <c r="D21" s="1" t="s">
        <v>0</v>
      </c>
      <c r="E21" s="13" t="s">
        <v>35</v>
      </c>
      <c r="F21" s="2" t="s">
        <v>36</v>
      </c>
      <c r="G21" s="1" t="s">
        <v>37</v>
      </c>
      <c r="H21" s="3" t="s">
        <v>2</v>
      </c>
      <c r="I21" s="4">
        <v>140</v>
      </c>
      <c r="J21" s="4">
        <v>11.6</v>
      </c>
      <c r="K21" s="4">
        <v>1624</v>
      </c>
      <c r="L21" s="20">
        <v>1390797</v>
      </c>
    </row>
    <row r="22" spans="1:12" ht="48" customHeight="1" x14ac:dyDescent="0.25">
      <c r="A22" s="1">
        <v>5</v>
      </c>
      <c r="B22" s="1" t="s">
        <v>27</v>
      </c>
      <c r="C22" s="1" t="s">
        <v>50</v>
      </c>
      <c r="D22" s="1" t="s">
        <v>0</v>
      </c>
      <c r="E22" s="13" t="s">
        <v>35</v>
      </c>
      <c r="F22" s="2" t="s">
        <v>38</v>
      </c>
      <c r="G22" s="1" t="s">
        <v>39</v>
      </c>
      <c r="H22" s="3" t="s">
        <v>2</v>
      </c>
      <c r="I22" s="4">
        <v>210</v>
      </c>
      <c r="J22" s="4">
        <v>12.6</v>
      </c>
      <c r="K22" s="4">
        <v>2646</v>
      </c>
      <c r="L22" s="20">
        <v>2033989.5</v>
      </c>
    </row>
    <row r="23" spans="1:12" ht="48" x14ac:dyDescent="0.25">
      <c r="A23" s="1">
        <v>5</v>
      </c>
      <c r="B23" s="1" t="s">
        <v>27</v>
      </c>
      <c r="C23" s="1" t="s">
        <v>30</v>
      </c>
      <c r="D23" s="1" t="s">
        <v>0</v>
      </c>
      <c r="E23" s="13" t="s">
        <v>35</v>
      </c>
      <c r="F23" s="2" t="s">
        <v>40</v>
      </c>
      <c r="G23" s="1" t="s">
        <v>41</v>
      </c>
      <c r="H23" s="3" t="s">
        <v>2</v>
      </c>
      <c r="I23" s="4">
        <v>377</v>
      </c>
      <c r="J23" s="4">
        <v>20</v>
      </c>
      <c r="K23" s="4">
        <v>6446</v>
      </c>
      <c r="L23" s="20">
        <v>4894282.5999999996</v>
      </c>
    </row>
    <row r="24" spans="1:12" ht="48" customHeight="1" x14ac:dyDescent="0.25">
      <c r="A24" s="1">
        <v>5</v>
      </c>
      <c r="B24" s="1" t="s">
        <v>27</v>
      </c>
      <c r="C24" s="1" t="s">
        <v>30</v>
      </c>
      <c r="D24" s="1" t="s">
        <v>0</v>
      </c>
      <c r="E24" s="13" t="s">
        <v>35</v>
      </c>
      <c r="F24" s="2" t="s">
        <v>42</v>
      </c>
      <c r="G24" s="1" t="s">
        <v>43</v>
      </c>
      <c r="H24" s="3" t="s">
        <v>2</v>
      </c>
      <c r="I24" s="4">
        <v>182</v>
      </c>
      <c r="J24" s="4">
        <v>9</v>
      </c>
      <c r="K24" s="4">
        <v>1638</v>
      </c>
      <c r="L24" s="20">
        <v>1468663.8</v>
      </c>
    </row>
    <row r="25" spans="1:12" ht="36" customHeight="1" x14ac:dyDescent="0.25">
      <c r="A25" s="1">
        <v>5</v>
      </c>
      <c r="B25" s="1" t="s">
        <v>27</v>
      </c>
      <c r="C25" s="1" t="s">
        <v>51</v>
      </c>
      <c r="D25" s="1" t="s">
        <v>0</v>
      </c>
      <c r="E25" s="13" t="s">
        <v>35</v>
      </c>
      <c r="F25" s="2" t="s">
        <v>44</v>
      </c>
      <c r="G25" s="1" t="s">
        <v>45</v>
      </c>
      <c r="H25" s="3" t="s">
        <v>2</v>
      </c>
      <c r="I25" s="4">
        <v>523</v>
      </c>
      <c r="J25" s="4">
        <v>13</v>
      </c>
      <c r="K25" s="4">
        <v>6799</v>
      </c>
      <c r="L25" s="20">
        <v>5298718</v>
      </c>
    </row>
    <row r="26" spans="1:12" ht="48" x14ac:dyDescent="0.25">
      <c r="A26" s="1">
        <v>1</v>
      </c>
      <c r="B26" s="1" t="s">
        <v>27</v>
      </c>
      <c r="C26" s="1" t="s">
        <v>265</v>
      </c>
      <c r="D26" s="1" t="s">
        <v>73</v>
      </c>
      <c r="E26" s="13" t="s">
        <v>164</v>
      </c>
      <c r="F26" s="2" t="s">
        <v>263</v>
      </c>
      <c r="G26" s="1" t="s">
        <v>264</v>
      </c>
      <c r="H26" s="3" t="s">
        <v>2</v>
      </c>
      <c r="I26" s="4">
        <v>285</v>
      </c>
      <c r="J26" s="4">
        <v>10</v>
      </c>
      <c r="K26" s="4">
        <v>2850</v>
      </c>
      <c r="L26" s="20">
        <v>849878.58</v>
      </c>
    </row>
    <row r="27" spans="1:12" ht="24" customHeight="1" x14ac:dyDescent="0.25">
      <c r="A27" s="5">
        <v>5</v>
      </c>
      <c r="B27" s="5" t="s">
        <v>52</v>
      </c>
      <c r="C27" s="5" t="s">
        <v>52</v>
      </c>
      <c r="D27" s="1" t="s">
        <v>0</v>
      </c>
      <c r="E27" s="13" t="s">
        <v>35</v>
      </c>
      <c r="F27" s="2" t="s">
        <v>46</v>
      </c>
      <c r="G27" s="5" t="s">
        <v>47</v>
      </c>
      <c r="H27" s="6" t="s">
        <v>48</v>
      </c>
      <c r="I27" s="7">
        <v>267</v>
      </c>
      <c r="J27" s="7">
        <v>13</v>
      </c>
      <c r="K27" s="7">
        <v>3471</v>
      </c>
      <c r="L27" s="20">
        <v>2776909.5</v>
      </c>
    </row>
    <row r="28" spans="1:12" ht="36" x14ac:dyDescent="0.25">
      <c r="A28" s="1">
        <v>1</v>
      </c>
      <c r="B28" s="1" t="s">
        <v>27</v>
      </c>
      <c r="C28" s="1" t="s">
        <v>137</v>
      </c>
      <c r="D28" s="1" t="s">
        <v>53</v>
      </c>
      <c r="E28" s="13" t="s">
        <v>54</v>
      </c>
      <c r="F28" s="2" t="s">
        <v>55</v>
      </c>
      <c r="G28" s="1" t="s">
        <v>56</v>
      </c>
      <c r="H28" s="3" t="s">
        <v>57</v>
      </c>
      <c r="I28" s="4">
        <v>104</v>
      </c>
      <c r="J28" s="4"/>
      <c r="K28" s="4">
        <v>104</v>
      </c>
      <c r="L28" s="20">
        <v>129376</v>
      </c>
    </row>
    <row r="29" spans="1:12" ht="36" customHeight="1" x14ac:dyDescent="0.25">
      <c r="A29" s="1">
        <v>3</v>
      </c>
      <c r="B29" s="1" t="s">
        <v>27</v>
      </c>
      <c r="C29" s="1" t="s">
        <v>137</v>
      </c>
      <c r="D29" s="1" t="s">
        <v>5</v>
      </c>
      <c r="E29" s="13" t="s">
        <v>164</v>
      </c>
      <c r="F29" s="2" t="s">
        <v>55</v>
      </c>
      <c r="G29" s="1" t="s">
        <v>56</v>
      </c>
      <c r="H29" s="3" t="s">
        <v>2</v>
      </c>
      <c r="I29" s="4">
        <v>104</v>
      </c>
      <c r="J29" s="4">
        <v>11</v>
      </c>
      <c r="K29" s="4">
        <v>1144</v>
      </c>
      <c r="L29" s="20">
        <v>708530</v>
      </c>
    </row>
    <row r="30" spans="1:12" ht="24" x14ac:dyDescent="0.25">
      <c r="A30" s="1">
        <v>1</v>
      </c>
      <c r="B30" s="1" t="s">
        <v>27</v>
      </c>
      <c r="C30" s="1" t="s">
        <v>29</v>
      </c>
      <c r="D30" s="1" t="s">
        <v>53</v>
      </c>
      <c r="E30" s="13" t="s">
        <v>54</v>
      </c>
      <c r="F30" s="2" t="s">
        <v>58</v>
      </c>
      <c r="G30" s="1" t="s">
        <v>59</v>
      </c>
      <c r="H30" s="3" t="s">
        <v>57</v>
      </c>
      <c r="I30" s="4">
        <v>600</v>
      </c>
      <c r="J30" s="4"/>
      <c r="K30" s="4">
        <v>600</v>
      </c>
      <c r="L30" s="20">
        <v>746400</v>
      </c>
    </row>
    <row r="31" spans="1:12" ht="24" customHeight="1" x14ac:dyDescent="0.25">
      <c r="A31" s="1">
        <v>4</v>
      </c>
      <c r="B31" s="1" t="s">
        <v>27</v>
      </c>
      <c r="C31" s="1" t="s">
        <v>29</v>
      </c>
      <c r="D31" s="1" t="s">
        <v>5</v>
      </c>
      <c r="E31" s="13" t="s">
        <v>164</v>
      </c>
      <c r="F31" s="2" t="s">
        <v>58</v>
      </c>
      <c r="G31" s="1" t="s">
        <v>59</v>
      </c>
      <c r="H31" s="3" t="s">
        <v>2</v>
      </c>
      <c r="I31" s="4">
        <v>300</v>
      </c>
      <c r="J31" s="4">
        <v>24</v>
      </c>
      <c r="K31" s="4">
        <v>7200</v>
      </c>
      <c r="L31" s="20">
        <v>3786916</v>
      </c>
    </row>
    <row r="32" spans="1:12" ht="36" x14ac:dyDescent="0.25">
      <c r="A32" s="1">
        <v>1</v>
      </c>
      <c r="B32" s="1" t="s">
        <v>27</v>
      </c>
      <c r="C32" s="1" t="s">
        <v>138</v>
      </c>
      <c r="D32" s="1" t="s">
        <v>53</v>
      </c>
      <c r="E32" s="13" t="s">
        <v>54</v>
      </c>
      <c r="F32" s="2" t="s">
        <v>60</v>
      </c>
      <c r="G32" s="1" t="s">
        <v>61</v>
      </c>
      <c r="H32" s="3" t="s">
        <v>57</v>
      </c>
      <c r="I32" s="4">
        <v>70</v>
      </c>
      <c r="J32" s="4"/>
      <c r="K32" s="4">
        <v>70</v>
      </c>
      <c r="L32" s="20">
        <v>87080</v>
      </c>
    </row>
    <row r="33" spans="1:12" ht="36" customHeight="1" x14ac:dyDescent="0.25">
      <c r="A33" s="1">
        <v>4</v>
      </c>
      <c r="B33" s="1" t="s">
        <v>27</v>
      </c>
      <c r="C33" s="1" t="s">
        <v>138</v>
      </c>
      <c r="D33" s="1" t="s">
        <v>5</v>
      </c>
      <c r="E33" s="13" t="s">
        <v>164</v>
      </c>
      <c r="F33" s="2" t="s">
        <v>60</v>
      </c>
      <c r="G33" s="1" t="s">
        <v>61</v>
      </c>
      <c r="H33" s="3" t="s">
        <v>2</v>
      </c>
      <c r="I33" s="4">
        <v>70</v>
      </c>
      <c r="J33" s="4">
        <v>8</v>
      </c>
      <c r="K33" s="4">
        <v>560</v>
      </c>
      <c r="L33" s="20">
        <v>436210</v>
      </c>
    </row>
    <row r="34" spans="1:12" ht="24" x14ac:dyDescent="0.25">
      <c r="A34" s="1">
        <v>1</v>
      </c>
      <c r="B34" s="1" t="s">
        <v>27</v>
      </c>
      <c r="C34" s="1" t="s">
        <v>32</v>
      </c>
      <c r="D34" s="1" t="s">
        <v>53</v>
      </c>
      <c r="E34" s="13" t="s">
        <v>54</v>
      </c>
      <c r="F34" s="2" t="s">
        <v>62</v>
      </c>
      <c r="G34" s="1" t="s">
        <v>63</v>
      </c>
      <c r="H34" s="3" t="s">
        <v>57</v>
      </c>
      <c r="I34" s="4">
        <v>150</v>
      </c>
      <c r="J34" s="4"/>
      <c r="K34" s="4">
        <v>150</v>
      </c>
      <c r="L34" s="20">
        <v>186600</v>
      </c>
    </row>
    <row r="35" spans="1:12" ht="48" x14ac:dyDescent="0.25">
      <c r="A35" s="1">
        <v>3</v>
      </c>
      <c r="B35" s="1" t="s">
        <v>27</v>
      </c>
      <c r="C35" s="1" t="s">
        <v>32</v>
      </c>
      <c r="D35" s="1" t="s">
        <v>5</v>
      </c>
      <c r="E35" s="13" t="s">
        <v>164</v>
      </c>
      <c r="F35" s="2" t="s">
        <v>62</v>
      </c>
      <c r="G35" s="1" t="s">
        <v>63</v>
      </c>
      <c r="H35" s="3" t="s">
        <v>2</v>
      </c>
      <c r="I35" s="4">
        <v>150</v>
      </c>
      <c r="J35" s="4">
        <v>8.1</v>
      </c>
      <c r="K35" s="4">
        <v>1215</v>
      </c>
      <c r="L35" s="20">
        <v>853320</v>
      </c>
    </row>
    <row r="36" spans="1:12" ht="24" customHeight="1" x14ac:dyDescent="0.25">
      <c r="A36" s="1">
        <v>1</v>
      </c>
      <c r="B36" s="1" t="s">
        <v>27</v>
      </c>
      <c r="C36" s="1" t="s">
        <v>139</v>
      </c>
      <c r="D36" s="1" t="s">
        <v>53</v>
      </c>
      <c r="E36" s="13" t="s">
        <v>54</v>
      </c>
      <c r="F36" s="2" t="s">
        <v>64</v>
      </c>
      <c r="G36" s="1" t="s">
        <v>65</v>
      </c>
      <c r="H36" s="3" t="s">
        <v>57</v>
      </c>
      <c r="I36" s="4">
        <v>173</v>
      </c>
      <c r="J36" s="4"/>
      <c r="K36" s="4">
        <v>173</v>
      </c>
      <c r="L36" s="20">
        <v>215212</v>
      </c>
    </row>
    <row r="37" spans="1:12" ht="48" customHeight="1" x14ac:dyDescent="0.25">
      <c r="A37" s="1">
        <v>4</v>
      </c>
      <c r="B37" s="1" t="s">
        <v>27</v>
      </c>
      <c r="C37" s="1" t="s">
        <v>139</v>
      </c>
      <c r="D37" s="1" t="s">
        <v>5</v>
      </c>
      <c r="E37" s="13" t="s">
        <v>164</v>
      </c>
      <c r="F37" s="2" t="s">
        <v>64</v>
      </c>
      <c r="G37" s="1" t="s">
        <v>65</v>
      </c>
      <c r="H37" s="3" t="s">
        <v>2</v>
      </c>
      <c r="I37" s="4">
        <v>173</v>
      </c>
      <c r="J37" s="4">
        <v>12</v>
      </c>
      <c r="K37" s="4">
        <v>2076</v>
      </c>
      <c r="L37" s="20">
        <v>1519527</v>
      </c>
    </row>
    <row r="38" spans="1:12" ht="36" customHeight="1" x14ac:dyDescent="0.25">
      <c r="A38" s="1">
        <v>1</v>
      </c>
      <c r="B38" s="1" t="s">
        <v>27</v>
      </c>
      <c r="C38" s="1" t="s">
        <v>141</v>
      </c>
      <c r="D38" s="1" t="s">
        <v>248</v>
      </c>
      <c r="E38" s="13" t="s">
        <v>164</v>
      </c>
      <c r="F38" s="2" t="s">
        <v>249</v>
      </c>
      <c r="G38" s="1"/>
      <c r="H38" s="3" t="s">
        <v>174</v>
      </c>
      <c r="I38" s="4"/>
      <c r="J38" s="4"/>
      <c r="K38" s="4">
        <v>1</v>
      </c>
      <c r="L38" s="20">
        <v>1000000</v>
      </c>
    </row>
    <row r="39" spans="1:12" ht="24" x14ac:dyDescent="0.25">
      <c r="A39" s="1">
        <v>1</v>
      </c>
      <c r="B39" s="1" t="s">
        <v>27</v>
      </c>
      <c r="C39" s="1" t="s">
        <v>140</v>
      </c>
      <c r="D39" s="1" t="s">
        <v>53</v>
      </c>
      <c r="E39" s="13" t="s">
        <v>54</v>
      </c>
      <c r="F39" s="2" t="s">
        <v>66</v>
      </c>
      <c r="G39" s="1" t="s">
        <v>67</v>
      </c>
      <c r="H39" s="3" t="s">
        <v>57</v>
      </c>
      <c r="I39" s="4">
        <v>131</v>
      </c>
      <c r="J39" s="4"/>
      <c r="K39" s="4">
        <v>131</v>
      </c>
      <c r="L39" s="20">
        <v>162964</v>
      </c>
    </row>
    <row r="40" spans="1:12" ht="36" customHeight="1" x14ac:dyDescent="0.25">
      <c r="A40" s="1">
        <v>4</v>
      </c>
      <c r="B40" s="1" t="s">
        <v>27</v>
      </c>
      <c r="C40" s="1" t="s">
        <v>140</v>
      </c>
      <c r="D40" s="1" t="s">
        <v>5</v>
      </c>
      <c r="E40" s="13" t="s">
        <v>1</v>
      </c>
      <c r="F40" s="2" t="s">
        <v>66</v>
      </c>
      <c r="G40" s="1" t="s">
        <v>67</v>
      </c>
      <c r="H40" s="3" t="s">
        <v>2</v>
      </c>
      <c r="I40" s="4">
        <v>131</v>
      </c>
      <c r="J40" s="4">
        <v>8</v>
      </c>
      <c r="K40" s="4">
        <v>1048</v>
      </c>
      <c r="L40" s="20">
        <v>1297489.1000000001</v>
      </c>
    </row>
    <row r="41" spans="1:12" ht="36" x14ac:dyDescent="0.25">
      <c r="A41" s="1">
        <v>1</v>
      </c>
      <c r="B41" s="1" t="s">
        <v>27</v>
      </c>
      <c r="C41" s="1" t="s">
        <v>141</v>
      </c>
      <c r="D41" s="1" t="s">
        <v>53</v>
      </c>
      <c r="E41" s="13" t="s">
        <v>54</v>
      </c>
      <c r="F41" s="2" t="s">
        <v>68</v>
      </c>
      <c r="G41" s="1" t="s">
        <v>69</v>
      </c>
      <c r="H41" s="3" t="s">
        <v>57</v>
      </c>
      <c r="I41" s="4">
        <v>300</v>
      </c>
      <c r="J41" s="4"/>
      <c r="K41" s="4">
        <v>300</v>
      </c>
      <c r="L41" s="20">
        <v>593388</v>
      </c>
    </row>
    <row r="42" spans="1:12" ht="24" customHeight="1" x14ac:dyDescent="0.25">
      <c r="A42" s="1">
        <v>3</v>
      </c>
      <c r="B42" s="1" t="s">
        <v>27</v>
      </c>
      <c r="C42" s="1" t="s">
        <v>141</v>
      </c>
      <c r="D42" s="1" t="s">
        <v>5</v>
      </c>
      <c r="E42" s="13" t="s">
        <v>164</v>
      </c>
      <c r="F42" s="2" t="s">
        <v>68</v>
      </c>
      <c r="G42" s="1" t="s">
        <v>69</v>
      </c>
      <c r="H42" s="3" t="s">
        <v>2</v>
      </c>
      <c r="I42" s="4">
        <v>300</v>
      </c>
      <c r="J42" s="4">
        <v>8.5</v>
      </c>
      <c r="K42" s="4">
        <v>2550</v>
      </c>
      <c r="L42" s="20">
        <v>2618160</v>
      </c>
    </row>
    <row r="43" spans="1:12" ht="48" customHeight="1" x14ac:dyDescent="0.25">
      <c r="A43" s="5">
        <v>1</v>
      </c>
      <c r="B43" s="5" t="s">
        <v>27</v>
      </c>
      <c r="C43" s="5" t="s">
        <v>32</v>
      </c>
      <c r="D43" s="1" t="s">
        <v>53</v>
      </c>
      <c r="E43" s="13" t="s">
        <v>54</v>
      </c>
      <c r="F43" s="2" t="s">
        <v>13</v>
      </c>
      <c r="G43" s="5" t="s">
        <v>70</v>
      </c>
      <c r="H43" s="3" t="s">
        <v>57</v>
      </c>
      <c r="I43" s="7">
        <v>100</v>
      </c>
      <c r="J43" s="7"/>
      <c r="K43" s="7">
        <v>100</v>
      </c>
      <c r="L43" s="20">
        <v>124400</v>
      </c>
    </row>
    <row r="44" spans="1:12" ht="48" x14ac:dyDescent="0.25">
      <c r="A44" s="5">
        <v>3</v>
      </c>
      <c r="B44" s="5" t="s">
        <v>27</v>
      </c>
      <c r="C44" s="5" t="s">
        <v>32</v>
      </c>
      <c r="D44" s="1" t="s">
        <v>5</v>
      </c>
      <c r="E44" s="13" t="s">
        <v>164</v>
      </c>
      <c r="F44" s="2" t="s">
        <v>13</v>
      </c>
      <c r="G44" s="5" t="s">
        <v>70</v>
      </c>
      <c r="H44" s="6" t="s">
        <v>2</v>
      </c>
      <c r="I44" s="7">
        <v>100</v>
      </c>
      <c r="J44" s="7">
        <v>8.6999999999999993</v>
      </c>
      <c r="K44" s="7">
        <v>869.99999999999989</v>
      </c>
      <c r="L44" s="20">
        <v>587660</v>
      </c>
    </row>
    <row r="45" spans="1:12" ht="48" customHeight="1" x14ac:dyDescent="0.25">
      <c r="A45" s="5">
        <v>1</v>
      </c>
      <c r="B45" s="5" t="s">
        <v>27</v>
      </c>
      <c r="C45" s="5" t="s">
        <v>33</v>
      </c>
      <c r="D45" s="1" t="s">
        <v>53</v>
      </c>
      <c r="E45" s="13" t="s">
        <v>35</v>
      </c>
      <c r="F45" s="2" t="s">
        <v>71</v>
      </c>
      <c r="G45" s="1" t="s">
        <v>165</v>
      </c>
      <c r="H45" s="3" t="s">
        <v>57</v>
      </c>
      <c r="I45" s="7">
        <v>233</v>
      </c>
      <c r="J45" s="7"/>
      <c r="K45" s="7">
        <v>233</v>
      </c>
      <c r="L45" s="20">
        <v>289852</v>
      </c>
    </row>
    <row r="46" spans="1:12" ht="24" customHeight="1" x14ac:dyDescent="0.25">
      <c r="A46" s="1">
        <v>3</v>
      </c>
      <c r="B46" s="1" t="s">
        <v>27</v>
      </c>
      <c r="C46" s="1" t="s">
        <v>33</v>
      </c>
      <c r="D46" s="1" t="s">
        <v>5</v>
      </c>
      <c r="E46" s="13" t="s">
        <v>35</v>
      </c>
      <c r="F46" s="2" t="s">
        <v>71</v>
      </c>
      <c r="G46" s="1" t="s">
        <v>165</v>
      </c>
      <c r="H46" s="3" t="s">
        <v>2</v>
      </c>
      <c r="I46" s="4">
        <v>233</v>
      </c>
      <c r="J46" s="4">
        <v>10</v>
      </c>
      <c r="K46" s="4">
        <v>2330</v>
      </c>
      <c r="L46" s="20">
        <v>1582489.85</v>
      </c>
    </row>
    <row r="47" spans="1:12" ht="36" customHeight="1" x14ac:dyDescent="0.25">
      <c r="A47" s="1">
        <v>1</v>
      </c>
      <c r="B47" s="1" t="s">
        <v>27</v>
      </c>
      <c r="C47" s="1" t="s">
        <v>142</v>
      </c>
      <c r="D47" s="1" t="s">
        <v>72</v>
      </c>
      <c r="E47" s="13" t="s">
        <v>164</v>
      </c>
      <c r="F47" s="2" t="s">
        <v>74</v>
      </c>
      <c r="G47" s="1" t="s">
        <v>75</v>
      </c>
      <c r="H47" s="3" t="s">
        <v>2</v>
      </c>
      <c r="I47" s="4">
        <v>477</v>
      </c>
      <c r="J47" s="4">
        <v>6</v>
      </c>
      <c r="K47" s="4">
        <v>2862</v>
      </c>
      <c r="L47" s="20">
        <v>446472</v>
      </c>
    </row>
    <row r="48" spans="1:12" ht="48" x14ac:dyDescent="0.25">
      <c r="A48" s="1">
        <v>1</v>
      </c>
      <c r="B48" s="1" t="s">
        <v>27</v>
      </c>
      <c r="C48" s="1" t="s">
        <v>33</v>
      </c>
      <c r="D48" s="1" t="s">
        <v>72</v>
      </c>
      <c r="E48" s="13" t="s">
        <v>54</v>
      </c>
      <c r="F48" s="2" t="s">
        <v>77</v>
      </c>
      <c r="G48" s="1" t="s">
        <v>78</v>
      </c>
      <c r="H48" s="3" t="s">
        <v>2</v>
      </c>
      <c r="I48" s="4">
        <v>385</v>
      </c>
      <c r="J48" s="4">
        <v>9</v>
      </c>
      <c r="K48" s="4">
        <v>3465</v>
      </c>
      <c r="L48" s="20">
        <v>360360</v>
      </c>
    </row>
    <row r="49" spans="1:12" ht="48" customHeight="1" x14ac:dyDescent="0.25">
      <c r="A49" s="1">
        <v>2</v>
      </c>
      <c r="B49" s="1" t="s">
        <v>27</v>
      </c>
      <c r="C49" s="1" t="s">
        <v>33</v>
      </c>
      <c r="D49" s="1" t="s">
        <v>143</v>
      </c>
      <c r="E49" s="13" t="s">
        <v>54</v>
      </c>
      <c r="F49" s="2" t="s">
        <v>80</v>
      </c>
      <c r="G49" s="1" t="s">
        <v>81</v>
      </c>
      <c r="H49" s="3" t="s">
        <v>2</v>
      </c>
      <c r="I49" s="4">
        <v>240</v>
      </c>
      <c r="J49" s="4">
        <v>11</v>
      </c>
      <c r="K49" s="4">
        <v>2640</v>
      </c>
      <c r="L49" s="20">
        <v>472296</v>
      </c>
    </row>
    <row r="50" spans="1:12" ht="36" customHeight="1" x14ac:dyDescent="0.25">
      <c r="A50" s="1">
        <v>2</v>
      </c>
      <c r="B50" s="1" t="s">
        <v>27</v>
      </c>
      <c r="C50" s="1" t="s">
        <v>227</v>
      </c>
      <c r="D50" s="1" t="s">
        <v>79</v>
      </c>
      <c r="E50" s="13" t="s">
        <v>54</v>
      </c>
      <c r="F50" s="2" t="s">
        <v>15</v>
      </c>
      <c r="G50" s="1" t="s">
        <v>82</v>
      </c>
      <c r="H50" s="3" t="s">
        <v>2</v>
      </c>
      <c r="I50" s="4">
        <v>336</v>
      </c>
      <c r="J50" s="4">
        <v>10</v>
      </c>
      <c r="K50" s="4">
        <v>3360</v>
      </c>
      <c r="L50" s="20">
        <v>509056.8</v>
      </c>
    </row>
    <row r="51" spans="1:12" ht="48" customHeight="1" x14ac:dyDescent="0.25">
      <c r="A51" s="1">
        <v>2</v>
      </c>
      <c r="B51" s="1" t="s">
        <v>27</v>
      </c>
      <c r="C51" s="1" t="s">
        <v>86</v>
      </c>
      <c r="D51" s="1" t="s">
        <v>76</v>
      </c>
      <c r="E51" s="13" t="s">
        <v>164</v>
      </c>
      <c r="F51" s="2" t="s">
        <v>83</v>
      </c>
      <c r="G51" s="1" t="s">
        <v>144</v>
      </c>
      <c r="H51" s="3" t="s">
        <v>2</v>
      </c>
      <c r="I51" s="4">
        <v>677</v>
      </c>
      <c r="J51" s="4">
        <v>10.35</v>
      </c>
      <c r="K51" s="4">
        <v>7006.95</v>
      </c>
      <c r="L51" s="20">
        <v>1194555</v>
      </c>
    </row>
    <row r="52" spans="1:12" ht="24" customHeight="1" x14ac:dyDescent="0.25">
      <c r="A52" s="1">
        <v>2</v>
      </c>
      <c r="B52" s="1" t="s">
        <v>27</v>
      </c>
      <c r="C52" s="1" t="s">
        <v>86</v>
      </c>
      <c r="D52" s="1" t="s">
        <v>72</v>
      </c>
      <c r="E52" s="13" t="s">
        <v>54</v>
      </c>
      <c r="F52" s="2" t="s">
        <v>84</v>
      </c>
      <c r="G52" s="1" t="s">
        <v>85</v>
      </c>
      <c r="H52" s="3" t="s">
        <v>2</v>
      </c>
      <c r="I52" s="4">
        <v>475</v>
      </c>
      <c r="J52" s="4">
        <v>8.15</v>
      </c>
      <c r="K52" s="4">
        <v>3871.25</v>
      </c>
      <c r="L52" s="20">
        <v>444600</v>
      </c>
    </row>
    <row r="53" spans="1:12" ht="48" customHeight="1" x14ac:dyDescent="0.25">
      <c r="A53" s="1">
        <v>2</v>
      </c>
      <c r="B53" s="1" t="s">
        <v>27</v>
      </c>
      <c r="C53" s="1" t="s">
        <v>145</v>
      </c>
      <c r="D53" s="1" t="s">
        <v>125</v>
      </c>
      <c r="E53" s="13" t="s">
        <v>54</v>
      </c>
      <c r="F53" s="2" t="s">
        <v>87</v>
      </c>
      <c r="G53" s="1" t="s">
        <v>88</v>
      </c>
      <c r="H53" s="3" t="s">
        <v>2</v>
      </c>
      <c r="I53" s="4">
        <v>245</v>
      </c>
      <c r="J53" s="4">
        <v>9</v>
      </c>
      <c r="K53" s="4">
        <v>2205</v>
      </c>
      <c r="L53" s="20">
        <v>391534.5</v>
      </c>
    </row>
    <row r="54" spans="1:12" ht="36" customHeight="1" x14ac:dyDescent="0.25">
      <c r="A54" s="5">
        <v>1</v>
      </c>
      <c r="B54" s="5" t="s">
        <v>146</v>
      </c>
      <c r="C54" s="5" t="s">
        <v>146</v>
      </c>
      <c r="D54" s="1" t="s">
        <v>147</v>
      </c>
      <c r="E54" s="13" t="s">
        <v>54</v>
      </c>
      <c r="F54" s="2" t="s">
        <v>93</v>
      </c>
      <c r="G54" s="5" t="s">
        <v>94</v>
      </c>
      <c r="H54" s="6" t="s">
        <v>48</v>
      </c>
      <c r="I54" s="7">
        <v>214</v>
      </c>
      <c r="J54" s="7">
        <v>7</v>
      </c>
      <c r="K54" s="7">
        <v>1500</v>
      </c>
      <c r="L54" s="20">
        <v>370905</v>
      </c>
    </row>
    <row r="55" spans="1:12" ht="48" customHeight="1" x14ac:dyDescent="0.25">
      <c r="A55" s="1">
        <v>3</v>
      </c>
      <c r="B55" s="1" t="s">
        <v>146</v>
      </c>
      <c r="C55" s="1" t="s">
        <v>148</v>
      </c>
      <c r="D55" s="1" t="s">
        <v>79</v>
      </c>
      <c r="E55" s="13" t="s">
        <v>54</v>
      </c>
      <c r="F55" s="2" t="s">
        <v>95</v>
      </c>
      <c r="G55" s="5" t="s">
        <v>96</v>
      </c>
      <c r="H55" s="6" t="s">
        <v>48</v>
      </c>
      <c r="I55" s="7">
        <v>270</v>
      </c>
      <c r="J55" s="7">
        <v>7</v>
      </c>
      <c r="K55" s="7">
        <v>1890</v>
      </c>
      <c r="L55" s="20">
        <v>757593</v>
      </c>
    </row>
    <row r="56" spans="1:12" ht="48" x14ac:dyDescent="0.25">
      <c r="A56" s="1">
        <v>3</v>
      </c>
      <c r="B56" s="1" t="s">
        <v>146</v>
      </c>
      <c r="C56" s="1" t="s">
        <v>148</v>
      </c>
      <c r="D56" s="1" t="s">
        <v>79</v>
      </c>
      <c r="E56" s="13" t="s">
        <v>54</v>
      </c>
      <c r="F56" s="2" t="s">
        <v>97</v>
      </c>
      <c r="G56" s="5" t="s">
        <v>98</v>
      </c>
      <c r="H56" s="6" t="s">
        <v>48</v>
      </c>
      <c r="I56" s="7">
        <v>270</v>
      </c>
      <c r="J56" s="7">
        <v>10</v>
      </c>
      <c r="K56" s="7">
        <v>2700</v>
      </c>
      <c r="L56" s="20">
        <v>744943.5</v>
      </c>
    </row>
    <row r="57" spans="1:12" ht="48" customHeight="1" x14ac:dyDescent="0.25">
      <c r="A57" s="9">
        <v>1</v>
      </c>
      <c r="B57" s="9" t="s">
        <v>149</v>
      </c>
      <c r="C57" s="9" t="s">
        <v>150</v>
      </c>
      <c r="D57" s="9" t="s">
        <v>99</v>
      </c>
      <c r="E57" s="13" t="s">
        <v>54</v>
      </c>
      <c r="F57" s="2" t="s">
        <v>100</v>
      </c>
      <c r="G57" s="9"/>
      <c r="H57" s="10" t="s">
        <v>102</v>
      </c>
      <c r="I57" s="11"/>
      <c r="J57" s="11"/>
      <c r="K57" s="11">
        <v>1</v>
      </c>
      <c r="L57" s="20">
        <v>700000</v>
      </c>
    </row>
    <row r="58" spans="1:12" ht="24" customHeight="1" x14ac:dyDescent="0.25">
      <c r="A58" s="1">
        <v>3</v>
      </c>
      <c r="B58" s="1" t="s">
        <v>149</v>
      </c>
      <c r="C58" s="1" t="s">
        <v>149</v>
      </c>
      <c r="D58" s="1" t="s">
        <v>103</v>
      </c>
      <c r="E58" s="13" t="s">
        <v>54</v>
      </c>
      <c r="F58" s="2" t="s">
        <v>104</v>
      </c>
      <c r="G58" s="5" t="s">
        <v>105</v>
      </c>
      <c r="H58" s="6"/>
      <c r="I58" s="7">
        <v>501</v>
      </c>
      <c r="J58" s="7">
        <v>12</v>
      </c>
      <c r="K58" s="7">
        <v>6012</v>
      </c>
      <c r="L58" s="20">
        <v>1765974.9</v>
      </c>
    </row>
    <row r="59" spans="1:12" ht="24" customHeight="1" x14ac:dyDescent="0.25">
      <c r="A59" s="1">
        <v>3</v>
      </c>
      <c r="B59" s="1" t="s">
        <v>149</v>
      </c>
      <c r="C59" s="1" t="s">
        <v>149</v>
      </c>
      <c r="D59" s="1" t="s">
        <v>103</v>
      </c>
      <c r="E59" s="13" t="s">
        <v>164</v>
      </c>
      <c r="F59" s="2" t="s">
        <v>106</v>
      </c>
      <c r="G59" s="5" t="s">
        <v>107</v>
      </c>
      <c r="H59" s="6"/>
      <c r="I59" s="7">
        <v>312</v>
      </c>
      <c r="J59" s="7">
        <v>12</v>
      </c>
      <c r="K59" s="7">
        <v>3744</v>
      </c>
      <c r="L59" s="20">
        <v>1099775</v>
      </c>
    </row>
    <row r="60" spans="1:12" ht="36" customHeight="1" x14ac:dyDescent="0.25">
      <c r="A60" s="9">
        <v>1</v>
      </c>
      <c r="B60" s="9" t="s">
        <v>52</v>
      </c>
      <c r="C60" s="9" t="s">
        <v>52</v>
      </c>
      <c r="D60" s="9" t="s">
        <v>53</v>
      </c>
      <c r="E60" s="13" t="s">
        <v>54</v>
      </c>
      <c r="F60" s="2" t="s">
        <v>110</v>
      </c>
      <c r="G60" s="9" t="s">
        <v>111</v>
      </c>
      <c r="H60" s="10" t="s">
        <v>112</v>
      </c>
      <c r="I60" s="11">
        <v>375</v>
      </c>
      <c r="J60" s="11">
        <v>1</v>
      </c>
      <c r="K60" s="11">
        <v>375</v>
      </c>
      <c r="L60" s="8">
        <v>466500</v>
      </c>
    </row>
    <row r="61" spans="1:12" ht="24" customHeight="1" x14ac:dyDescent="0.25">
      <c r="A61" s="5">
        <v>1</v>
      </c>
      <c r="B61" s="5" t="s">
        <v>52</v>
      </c>
      <c r="C61" s="5" t="s">
        <v>151</v>
      </c>
      <c r="D61" s="5" t="s">
        <v>92</v>
      </c>
      <c r="E61" s="13" t="s">
        <v>54</v>
      </c>
      <c r="F61" s="2" t="s">
        <v>113</v>
      </c>
      <c r="G61" s="5" t="s">
        <v>114</v>
      </c>
      <c r="H61" s="6" t="s">
        <v>48</v>
      </c>
      <c r="I61" s="7">
        <v>795</v>
      </c>
      <c r="J61" s="7">
        <v>1.5</v>
      </c>
      <c r="K61" s="7">
        <v>1192.5</v>
      </c>
      <c r="L61" s="20">
        <v>373252.5</v>
      </c>
    </row>
    <row r="62" spans="1:12" ht="24" customHeight="1" x14ac:dyDescent="0.25">
      <c r="A62" s="5">
        <v>2</v>
      </c>
      <c r="B62" s="5" t="s">
        <v>52</v>
      </c>
      <c r="C62" s="5" t="s">
        <v>152</v>
      </c>
      <c r="D62" s="5" t="s">
        <v>79</v>
      </c>
      <c r="E62" s="13" t="s">
        <v>54</v>
      </c>
      <c r="F62" s="2" t="s">
        <v>10</v>
      </c>
      <c r="G62" s="5"/>
      <c r="H62" s="6" t="s">
        <v>48</v>
      </c>
      <c r="I62" s="7">
        <v>207</v>
      </c>
      <c r="J62" s="7">
        <v>8.4</v>
      </c>
      <c r="K62" s="7">
        <v>1738.8000000000002</v>
      </c>
      <c r="L62" s="20">
        <v>329813.09999999998</v>
      </c>
    </row>
    <row r="63" spans="1:12" ht="24" customHeight="1" x14ac:dyDescent="0.25">
      <c r="A63" s="5">
        <v>1</v>
      </c>
      <c r="B63" s="5" t="s">
        <v>52</v>
      </c>
      <c r="C63" s="5" t="s">
        <v>152</v>
      </c>
      <c r="D63" s="5" t="s">
        <v>153</v>
      </c>
      <c r="E63" s="13" t="s">
        <v>54</v>
      </c>
      <c r="F63" s="2" t="s">
        <v>115</v>
      </c>
      <c r="G63" s="12"/>
      <c r="H63" s="6" t="s">
        <v>48</v>
      </c>
      <c r="I63" s="7">
        <v>120</v>
      </c>
      <c r="J63" s="7">
        <v>8.4</v>
      </c>
      <c r="K63" s="7">
        <v>1008</v>
      </c>
      <c r="L63" s="20">
        <v>191196</v>
      </c>
    </row>
    <row r="64" spans="1:12" ht="48" customHeight="1" x14ac:dyDescent="0.25">
      <c r="A64" s="5">
        <v>1</v>
      </c>
      <c r="B64" s="5" t="s">
        <v>155</v>
      </c>
      <c r="C64" s="5" t="s">
        <v>154</v>
      </c>
      <c r="D64" s="5" t="s">
        <v>73</v>
      </c>
      <c r="E64" s="13" t="s">
        <v>54</v>
      </c>
      <c r="F64" s="2" t="s">
        <v>116</v>
      </c>
      <c r="G64" s="5" t="s">
        <v>117</v>
      </c>
      <c r="H64" s="6" t="s">
        <v>2</v>
      </c>
      <c r="I64" s="7">
        <v>725</v>
      </c>
      <c r="J64" s="7">
        <v>7</v>
      </c>
      <c r="K64" s="7">
        <v>5075</v>
      </c>
      <c r="L64" s="20">
        <v>862750</v>
      </c>
    </row>
    <row r="65" spans="1:12" ht="24" customHeight="1" x14ac:dyDescent="0.25">
      <c r="A65" s="5">
        <v>1</v>
      </c>
      <c r="B65" s="5" t="s">
        <v>155</v>
      </c>
      <c r="C65" s="5" t="s">
        <v>154</v>
      </c>
      <c r="D65" s="5" t="s">
        <v>118</v>
      </c>
      <c r="E65" s="13" t="s">
        <v>54</v>
      </c>
      <c r="F65" s="2" t="s">
        <v>116</v>
      </c>
      <c r="G65" s="5" t="s">
        <v>117</v>
      </c>
      <c r="H65" s="6" t="s">
        <v>2</v>
      </c>
      <c r="I65" s="7">
        <v>297</v>
      </c>
      <c r="J65" s="7">
        <v>1.5</v>
      </c>
      <c r="K65" s="7">
        <v>445.5</v>
      </c>
      <c r="L65" s="20">
        <v>139441.5</v>
      </c>
    </row>
    <row r="66" spans="1:12" ht="24" customHeight="1" x14ac:dyDescent="0.25">
      <c r="A66" s="5">
        <v>1</v>
      </c>
      <c r="B66" s="5" t="s">
        <v>155</v>
      </c>
      <c r="C66" s="5" t="s">
        <v>154</v>
      </c>
      <c r="D66" s="5" t="s">
        <v>119</v>
      </c>
      <c r="E66" s="13" t="s">
        <v>54</v>
      </c>
      <c r="F66" s="2" t="s">
        <v>116</v>
      </c>
      <c r="G66" s="5" t="s">
        <v>117</v>
      </c>
      <c r="H66" s="6" t="s">
        <v>57</v>
      </c>
      <c r="I66" s="7">
        <v>400</v>
      </c>
      <c r="J66" s="7">
        <v>1.5</v>
      </c>
      <c r="K66" s="7">
        <v>600</v>
      </c>
      <c r="L66" s="20">
        <v>150000</v>
      </c>
    </row>
    <row r="67" spans="1:12" ht="36" customHeight="1" x14ac:dyDescent="0.25">
      <c r="A67" s="1">
        <v>1</v>
      </c>
      <c r="B67" s="1" t="s">
        <v>155</v>
      </c>
      <c r="C67" s="1" t="s">
        <v>155</v>
      </c>
      <c r="D67" s="5" t="s">
        <v>232</v>
      </c>
      <c r="E67" s="13" t="s">
        <v>54</v>
      </c>
      <c r="F67" s="2" t="s">
        <v>233</v>
      </c>
      <c r="G67" s="1"/>
      <c r="H67" s="3" t="s">
        <v>102</v>
      </c>
      <c r="I67" s="4"/>
      <c r="J67" s="4"/>
      <c r="K67" s="4">
        <v>1</v>
      </c>
      <c r="L67" s="20">
        <v>700000</v>
      </c>
    </row>
    <row r="68" spans="1:12" ht="36" customHeight="1" x14ac:dyDescent="0.25">
      <c r="A68" s="5">
        <v>3</v>
      </c>
      <c r="B68" s="5" t="s">
        <v>155</v>
      </c>
      <c r="C68" s="5" t="s">
        <v>155</v>
      </c>
      <c r="D68" s="5" t="s">
        <v>158</v>
      </c>
      <c r="E68" s="13" t="s">
        <v>54</v>
      </c>
      <c r="F68" s="2" t="s">
        <v>121</v>
      </c>
      <c r="G68" s="5" t="s">
        <v>122</v>
      </c>
      <c r="H68" s="6" t="s">
        <v>2</v>
      </c>
      <c r="I68" s="7">
        <v>330</v>
      </c>
      <c r="J68" s="7">
        <v>12</v>
      </c>
      <c r="K68" s="7">
        <v>3960</v>
      </c>
      <c r="L68" s="20">
        <v>1317657</v>
      </c>
    </row>
    <row r="69" spans="1:12" ht="24" customHeight="1" x14ac:dyDescent="0.25">
      <c r="A69" s="5">
        <v>2</v>
      </c>
      <c r="B69" s="5" t="s">
        <v>155</v>
      </c>
      <c r="C69" s="5" t="s">
        <v>155</v>
      </c>
      <c r="D69" s="5" t="s">
        <v>125</v>
      </c>
      <c r="E69" s="13" t="s">
        <v>54</v>
      </c>
      <c r="F69" s="2" t="s">
        <v>156</v>
      </c>
      <c r="G69" s="5" t="s">
        <v>157</v>
      </c>
      <c r="H69" s="6" t="s">
        <v>2</v>
      </c>
      <c r="I69" s="7">
        <v>107</v>
      </c>
      <c r="J69" s="7">
        <v>6</v>
      </c>
      <c r="K69" s="7">
        <v>642</v>
      </c>
      <c r="L69" s="20">
        <v>224068.7</v>
      </c>
    </row>
    <row r="70" spans="1:12" ht="36" customHeight="1" x14ac:dyDescent="0.25">
      <c r="A70" s="5">
        <v>2</v>
      </c>
      <c r="B70" s="5" t="s">
        <v>155</v>
      </c>
      <c r="C70" s="5" t="s">
        <v>160</v>
      </c>
      <c r="D70" s="5" t="s">
        <v>125</v>
      </c>
      <c r="E70" s="13" t="s">
        <v>54</v>
      </c>
      <c r="F70" s="2" t="s">
        <v>159</v>
      </c>
      <c r="G70" s="5" t="s">
        <v>124</v>
      </c>
      <c r="H70" s="6" t="s">
        <v>2</v>
      </c>
      <c r="I70" s="7">
        <v>613</v>
      </c>
      <c r="J70" s="7">
        <v>9</v>
      </c>
      <c r="K70" s="7">
        <f>I70*J70</f>
        <v>5517</v>
      </c>
      <c r="L70" s="20">
        <v>832791.15</v>
      </c>
    </row>
    <row r="71" spans="1:12" ht="48" customHeight="1" x14ac:dyDescent="0.25">
      <c r="A71" s="5">
        <v>2</v>
      </c>
      <c r="B71" s="5" t="s">
        <v>161</v>
      </c>
      <c r="C71" s="5" t="s">
        <v>127</v>
      </c>
      <c r="D71" s="5" t="s">
        <v>76</v>
      </c>
      <c r="E71" s="13" t="s">
        <v>54</v>
      </c>
      <c r="F71" s="2" t="s">
        <v>126</v>
      </c>
      <c r="G71" s="5"/>
      <c r="H71" s="6" t="s">
        <v>48</v>
      </c>
      <c r="I71" s="7">
        <v>255</v>
      </c>
      <c r="J71" s="7">
        <v>7</v>
      </c>
      <c r="K71" s="7">
        <v>1785</v>
      </c>
      <c r="L71" s="20">
        <v>341215.5</v>
      </c>
    </row>
    <row r="72" spans="1:12" ht="48" customHeight="1" x14ac:dyDescent="0.25">
      <c r="A72" s="5">
        <v>1</v>
      </c>
      <c r="B72" s="5" t="s">
        <v>161</v>
      </c>
      <c r="C72" s="5" t="s">
        <v>162</v>
      </c>
      <c r="D72" s="5" t="s">
        <v>128</v>
      </c>
      <c r="E72" s="13" t="s">
        <v>54</v>
      </c>
      <c r="F72" s="2" t="s">
        <v>129</v>
      </c>
      <c r="G72" s="5" t="s">
        <v>130</v>
      </c>
      <c r="H72" s="6" t="s">
        <v>2</v>
      </c>
      <c r="I72" s="7">
        <v>197.5</v>
      </c>
      <c r="J72" s="7">
        <v>1.5</v>
      </c>
      <c r="K72" s="7">
        <f>I72*J72</f>
        <v>296.25</v>
      </c>
      <c r="L72" s="20">
        <v>92726.25</v>
      </c>
    </row>
    <row r="73" spans="1:12" ht="36" customHeight="1" x14ac:dyDescent="0.25">
      <c r="A73" s="5">
        <v>2</v>
      </c>
      <c r="B73" s="5" t="s">
        <v>161</v>
      </c>
      <c r="C73" s="5" t="s">
        <v>162</v>
      </c>
      <c r="D73" s="5" t="s">
        <v>76</v>
      </c>
      <c r="E73" s="13" t="s">
        <v>54</v>
      </c>
      <c r="F73" s="2" t="s">
        <v>121</v>
      </c>
      <c r="G73" s="5" t="s">
        <v>131</v>
      </c>
      <c r="H73" s="6" t="s">
        <v>2</v>
      </c>
      <c r="I73" s="7">
        <v>96.2</v>
      </c>
      <c r="J73" s="7">
        <v>10</v>
      </c>
      <c r="K73" s="7">
        <v>962</v>
      </c>
      <c r="L73" s="20">
        <v>201452.42</v>
      </c>
    </row>
    <row r="74" spans="1:12" ht="48" x14ac:dyDescent="0.25">
      <c r="A74" s="5">
        <v>2</v>
      </c>
      <c r="B74" s="5" t="s">
        <v>161</v>
      </c>
      <c r="C74" s="5" t="s">
        <v>162</v>
      </c>
      <c r="D74" s="5" t="s">
        <v>76</v>
      </c>
      <c r="E74" s="13" t="s">
        <v>54</v>
      </c>
      <c r="F74" s="2" t="s">
        <v>132</v>
      </c>
      <c r="G74" s="5" t="s">
        <v>133</v>
      </c>
      <c r="H74" s="6" t="s">
        <v>48</v>
      </c>
      <c r="I74" s="7">
        <v>220</v>
      </c>
      <c r="J74" s="7">
        <v>6</v>
      </c>
      <c r="K74" s="7">
        <v>1320</v>
      </c>
      <c r="L74" s="20">
        <v>247291</v>
      </c>
    </row>
    <row r="75" spans="1:12" ht="48" x14ac:dyDescent="0.25">
      <c r="A75" s="5">
        <v>2</v>
      </c>
      <c r="B75" s="5" t="s">
        <v>163</v>
      </c>
      <c r="C75" s="5" t="s">
        <v>163</v>
      </c>
      <c r="D75" s="5" t="s">
        <v>76</v>
      </c>
      <c r="E75" s="13" t="s">
        <v>54</v>
      </c>
      <c r="F75" s="2" t="s">
        <v>134</v>
      </c>
      <c r="G75" s="5" t="s">
        <v>135</v>
      </c>
      <c r="H75" s="6" t="s">
        <v>48</v>
      </c>
      <c r="I75" s="7">
        <v>97</v>
      </c>
      <c r="J75" s="7">
        <v>10</v>
      </c>
      <c r="K75" s="7">
        <v>970</v>
      </c>
      <c r="L75" s="20">
        <v>203127.7</v>
      </c>
    </row>
    <row r="76" spans="1:12" ht="36" x14ac:dyDescent="0.25">
      <c r="A76" s="5">
        <v>1</v>
      </c>
      <c r="B76" s="5" t="s">
        <v>27</v>
      </c>
      <c r="C76" s="5" t="s">
        <v>217</v>
      </c>
      <c r="D76" s="5" t="s">
        <v>136</v>
      </c>
      <c r="E76" s="13" t="s">
        <v>35</v>
      </c>
      <c r="F76" s="2" t="s">
        <v>167</v>
      </c>
      <c r="G76" s="5" t="s">
        <v>168</v>
      </c>
      <c r="H76" s="6" t="s">
        <v>2</v>
      </c>
      <c r="I76" s="7">
        <v>821</v>
      </c>
      <c r="J76" s="7">
        <v>9</v>
      </c>
      <c r="K76" s="4">
        <v>7389</v>
      </c>
      <c r="L76" s="20">
        <v>1736415</v>
      </c>
    </row>
    <row r="77" spans="1:12" ht="48" x14ac:dyDescent="0.25">
      <c r="A77" s="1">
        <v>1</v>
      </c>
      <c r="B77" s="1" t="s">
        <v>27</v>
      </c>
      <c r="C77" s="1" t="s">
        <v>218</v>
      </c>
      <c r="D77" s="5" t="s">
        <v>136</v>
      </c>
      <c r="E77" s="13" t="s">
        <v>166</v>
      </c>
      <c r="F77" s="2" t="s">
        <v>169</v>
      </c>
      <c r="G77" s="1" t="s">
        <v>170</v>
      </c>
      <c r="H77" s="3" t="s">
        <v>2</v>
      </c>
      <c r="I77" s="4">
        <v>250</v>
      </c>
      <c r="J77" s="4">
        <v>13</v>
      </c>
      <c r="K77" s="4">
        <v>3250</v>
      </c>
      <c r="L77" s="20">
        <v>763750</v>
      </c>
    </row>
    <row r="78" spans="1:12" ht="48" x14ac:dyDescent="0.25">
      <c r="A78" s="1">
        <v>1</v>
      </c>
      <c r="B78" s="1" t="s">
        <v>27</v>
      </c>
      <c r="C78" s="1" t="s">
        <v>218</v>
      </c>
      <c r="D78" s="5" t="s">
        <v>136</v>
      </c>
      <c r="E78" s="13" t="s">
        <v>166</v>
      </c>
      <c r="F78" s="2" t="s">
        <v>171</v>
      </c>
      <c r="G78" s="1" t="s">
        <v>172</v>
      </c>
      <c r="H78" s="3" t="s">
        <v>2</v>
      </c>
      <c r="I78" s="4">
        <v>390</v>
      </c>
      <c r="J78" s="4">
        <v>9</v>
      </c>
      <c r="K78" s="4">
        <v>3510</v>
      </c>
      <c r="L78" s="20">
        <v>559345</v>
      </c>
    </row>
    <row r="79" spans="1:12" ht="24" x14ac:dyDescent="0.25">
      <c r="A79" s="1">
        <v>1</v>
      </c>
      <c r="B79" s="1" t="s">
        <v>27</v>
      </c>
      <c r="C79" s="1" t="s">
        <v>145</v>
      </c>
      <c r="D79" s="1" t="s">
        <v>108</v>
      </c>
      <c r="E79" s="13" t="s">
        <v>164</v>
      </c>
      <c r="F79" s="2" t="s">
        <v>87</v>
      </c>
      <c r="G79" s="1" t="s">
        <v>173</v>
      </c>
      <c r="H79" s="3" t="s">
        <v>174</v>
      </c>
      <c r="I79" s="4"/>
      <c r="J79" s="4"/>
      <c r="K79" s="4">
        <v>1</v>
      </c>
      <c r="L79" s="20">
        <v>450000</v>
      </c>
    </row>
    <row r="80" spans="1:12" ht="36" x14ac:dyDescent="0.25">
      <c r="A80" s="1">
        <v>1</v>
      </c>
      <c r="B80" s="1" t="s">
        <v>27</v>
      </c>
      <c r="C80" s="1" t="s">
        <v>219</v>
      </c>
      <c r="D80" s="5" t="s">
        <v>136</v>
      </c>
      <c r="E80" s="13" t="s">
        <v>164</v>
      </c>
      <c r="F80" s="2" t="s">
        <v>175</v>
      </c>
      <c r="G80" s="1" t="s">
        <v>176</v>
      </c>
      <c r="H80" s="3" t="s">
        <v>2</v>
      </c>
      <c r="I80" s="4">
        <v>77</v>
      </c>
      <c r="J80" s="4">
        <v>7</v>
      </c>
      <c r="K80" s="4">
        <v>539</v>
      </c>
      <c r="L80" s="20">
        <v>126665</v>
      </c>
    </row>
    <row r="81" spans="1:12" ht="24" customHeight="1" x14ac:dyDescent="0.25">
      <c r="A81" s="1">
        <v>1</v>
      </c>
      <c r="B81" s="1" t="s">
        <v>27</v>
      </c>
      <c r="C81" s="1" t="s">
        <v>137</v>
      </c>
      <c r="D81" s="1" t="s">
        <v>177</v>
      </c>
      <c r="E81" s="13" t="s">
        <v>164</v>
      </c>
      <c r="F81" s="2" t="s">
        <v>178</v>
      </c>
      <c r="G81" s="3"/>
      <c r="H81" s="3" t="s">
        <v>2</v>
      </c>
      <c r="I81" s="3"/>
      <c r="J81" s="4">
        <v>1150</v>
      </c>
      <c r="K81" s="4">
        <v>75</v>
      </c>
      <c r="L81" s="20">
        <v>86250</v>
      </c>
    </row>
    <row r="82" spans="1:12" ht="24" x14ac:dyDescent="0.25">
      <c r="A82" s="1">
        <v>1</v>
      </c>
      <c r="B82" s="1" t="s">
        <v>27</v>
      </c>
      <c r="C82" s="1"/>
      <c r="D82" s="1" t="s">
        <v>92</v>
      </c>
      <c r="E82" s="13" t="s">
        <v>164</v>
      </c>
      <c r="F82" s="2" t="s">
        <v>240</v>
      </c>
      <c r="G82" s="1" t="s">
        <v>241</v>
      </c>
      <c r="H82" s="3" t="s">
        <v>2</v>
      </c>
      <c r="I82" s="4">
        <v>750</v>
      </c>
      <c r="J82" s="4">
        <v>1.5</v>
      </c>
      <c r="K82" s="4">
        <v>1125</v>
      </c>
      <c r="L82" s="20">
        <v>880875</v>
      </c>
    </row>
    <row r="83" spans="1:12" ht="36" x14ac:dyDescent="0.25">
      <c r="A83" s="1">
        <v>1</v>
      </c>
      <c r="B83" s="1" t="s">
        <v>27</v>
      </c>
      <c r="C83" s="1" t="s">
        <v>227</v>
      </c>
      <c r="D83" s="1" t="s">
        <v>136</v>
      </c>
      <c r="E83" s="13" t="s">
        <v>164</v>
      </c>
      <c r="F83" s="2" t="s">
        <v>242</v>
      </c>
      <c r="G83" s="1" t="s">
        <v>96</v>
      </c>
      <c r="H83" s="3" t="s">
        <v>2</v>
      </c>
      <c r="I83" s="4">
        <v>450</v>
      </c>
      <c r="J83" s="4">
        <v>7</v>
      </c>
      <c r="K83" s="4">
        <v>3150</v>
      </c>
      <c r="L83" s="20">
        <v>740250</v>
      </c>
    </row>
    <row r="84" spans="1:12" ht="24" x14ac:dyDescent="0.25">
      <c r="A84" s="1">
        <v>1</v>
      </c>
      <c r="B84" s="1" t="s">
        <v>27</v>
      </c>
      <c r="C84" s="1" t="s">
        <v>243</v>
      </c>
      <c r="D84" s="1" t="s">
        <v>244</v>
      </c>
      <c r="E84" s="13" t="s">
        <v>54</v>
      </c>
      <c r="F84" s="2" t="s">
        <v>245</v>
      </c>
      <c r="G84" s="1"/>
      <c r="H84" s="3" t="s">
        <v>57</v>
      </c>
      <c r="I84" s="4"/>
      <c r="J84" s="4"/>
      <c r="K84" s="4"/>
      <c r="L84" s="20">
        <v>3500000</v>
      </c>
    </row>
    <row r="85" spans="1:12" ht="36" x14ac:dyDescent="0.25">
      <c r="A85" s="1">
        <v>1</v>
      </c>
      <c r="B85" s="1" t="s">
        <v>27</v>
      </c>
      <c r="C85" s="1" t="s">
        <v>250</v>
      </c>
      <c r="D85" s="1" t="s">
        <v>73</v>
      </c>
      <c r="E85" s="13" t="s">
        <v>164</v>
      </c>
      <c r="F85" s="2" t="s">
        <v>252</v>
      </c>
      <c r="G85" s="1" t="s">
        <v>251</v>
      </c>
      <c r="H85" s="3" t="s">
        <v>2</v>
      </c>
      <c r="I85" s="4">
        <v>670</v>
      </c>
      <c r="J85" s="4">
        <v>6</v>
      </c>
      <c r="K85" s="4">
        <v>4020</v>
      </c>
      <c r="L85" s="20">
        <v>500000</v>
      </c>
    </row>
    <row r="86" spans="1:12" ht="24" x14ac:dyDescent="0.25">
      <c r="A86" s="1">
        <v>1</v>
      </c>
      <c r="B86" s="1" t="s">
        <v>27</v>
      </c>
      <c r="C86" s="1" t="s">
        <v>257</v>
      </c>
      <c r="D86" s="1" t="s">
        <v>258</v>
      </c>
      <c r="E86" s="13" t="s">
        <v>164</v>
      </c>
      <c r="F86" s="2" t="s">
        <v>93</v>
      </c>
      <c r="G86" s="1"/>
      <c r="H86" s="3" t="s">
        <v>2</v>
      </c>
      <c r="I86" s="4"/>
      <c r="J86" s="4"/>
      <c r="K86" s="4"/>
      <c r="L86" s="20">
        <v>1000000</v>
      </c>
    </row>
    <row r="87" spans="1:12" ht="24" x14ac:dyDescent="0.25">
      <c r="A87" s="1">
        <v>1</v>
      </c>
      <c r="B87" s="1" t="s">
        <v>27</v>
      </c>
      <c r="C87" s="1" t="s">
        <v>29</v>
      </c>
      <c r="D87" s="1" t="s">
        <v>259</v>
      </c>
      <c r="E87" s="13" t="s">
        <v>164</v>
      </c>
      <c r="F87" s="2" t="s">
        <v>259</v>
      </c>
      <c r="G87" s="1"/>
      <c r="H87" s="3" t="s">
        <v>2</v>
      </c>
      <c r="I87" s="4"/>
      <c r="J87" s="4"/>
      <c r="K87" s="4">
        <v>6370</v>
      </c>
      <c r="L87" s="20">
        <v>3190290</v>
      </c>
    </row>
    <row r="88" spans="1:12" ht="24" x14ac:dyDescent="0.25">
      <c r="A88" s="1">
        <v>1</v>
      </c>
      <c r="B88" s="1" t="s">
        <v>27</v>
      </c>
      <c r="C88" s="1" t="s">
        <v>260</v>
      </c>
      <c r="D88" s="1" t="s">
        <v>261</v>
      </c>
      <c r="E88" s="13" t="s">
        <v>164</v>
      </c>
      <c r="F88" s="2" t="s">
        <v>262</v>
      </c>
      <c r="G88" s="1"/>
      <c r="H88" s="3" t="s">
        <v>174</v>
      </c>
      <c r="I88" s="4"/>
      <c r="J88" s="4"/>
      <c r="K88" s="4"/>
      <c r="L88" s="20">
        <v>1000000</v>
      </c>
    </row>
    <row r="89" spans="1:12" ht="36" x14ac:dyDescent="0.25">
      <c r="A89" s="1">
        <v>1</v>
      </c>
      <c r="B89" s="1" t="s">
        <v>27</v>
      </c>
      <c r="C89" s="1" t="s">
        <v>27</v>
      </c>
      <c r="D89" s="1" t="s">
        <v>254</v>
      </c>
      <c r="E89" s="13" t="s">
        <v>164</v>
      </c>
      <c r="F89" s="2" t="s">
        <v>255</v>
      </c>
      <c r="G89" s="1"/>
      <c r="H89" s="3" t="s">
        <v>174</v>
      </c>
      <c r="I89" s="4"/>
      <c r="J89" s="4"/>
      <c r="K89" s="4"/>
      <c r="L89" s="20">
        <v>1000000</v>
      </c>
    </row>
    <row r="90" spans="1:12" ht="48" x14ac:dyDescent="0.25">
      <c r="A90" s="5">
        <v>1</v>
      </c>
      <c r="B90" s="5" t="s">
        <v>146</v>
      </c>
      <c r="C90" s="5" t="s">
        <v>146</v>
      </c>
      <c r="D90" s="5" t="s">
        <v>136</v>
      </c>
      <c r="E90" s="13" t="s">
        <v>164</v>
      </c>
      <c r="F90" s="2" t="s">
        <v>179</v>
      </c>
      <c r="G90" s="5" t="s">
        <v>180</v>
      </c>
      <c r="H90" s="6" t="s">
        <v>48</v>
      </c>
      <c r="I90" s="7">
        <v>581</v>
      </c>
      <c r="J90" s="4">
        <v>6</v>
      </c>
      <c r="K90" s="7">
        <v>3486</v>
      </c>
      <c r="L90" s="20">
        <v>819210</v>
      </c>
    </row>
    <row r="91" spans="1:12" ht="24" x14ac:dyDescent="0.25">
      <c r="A91" s="5">
        <v>1</v>
      </c>
      <c r="B91" s="5" t="s">
        <v>146</v>
      </c>
      <c r="C91" s="5" t="s">
        <v>148</v>
      </c>
      <c r="D91" s="5" t="s">
        <v>246</v>
      </c>
      <c r="E91" s="13" t="s">
        <v>164</v>
      </c>
      <c r="F91" s="2" t="s">
        <v>235</v>
      </c>
      <c r="G91" s="5"/>
      <c r="H91" s="6" t="s">
        <v>2</v>
      </c>
      <c r="I91" s="7">
        <v>80</v>
      </c>
      <c r="J91" s="7">
        <v>7</v>
      </c>
      <c r="K91" s="7">
        <v>560</v>
      </c>
      <c r="L91" s="20">
        <v>160400</v>
      </c>
    </row>
    <row r="92" spans="1:12" ht="36" x14ac:dyDescent="0.25">
      <c r="A92" s="5">
        <v>1</v>
      </c>
      <c r="B92" s="5" t="s">
        <v>146</v>
      </c>
      <c r="C92" s="5" t="s">
        <v>146</v>
      </c>
      <c r="D92" s="5" t="s">
        <v>136</v>
      </c>
      <c r="E92" s="13" t="s">
        <v>164</v>
      </c>
      <c r="F92" s="2" t="s">
        <v>90</v>
      </c>
      <c r="G92" s="1" t="s">
        <v>91</v>
      </c>
      <c r="H92" s="6" t="s">
        <v>48</v>
      </c>
      <c r="I92" s="4">
        <v>790</v>
      </c>
      <c r="J92" s="4">
        <v>6</v>
      </c>
      <c r="K92" s="4">
        <v>4740</v>
      </c>
      <c r="L92" s="20">
        <v>1113900</v>
      </c>
    </row>
    <row r="93" spans="1:12" ht="36" x14ac:dyDescent="0.25">
      <c r="A93" s="5">
        <v>1</v>
      </c>
      <c r="B93" s="5" t="s">
        <v>146</v>
      </c>
      <c r="C93" s="5" t="s">
        <v>146</v>
      </c>
      <c r="D93" s="5" t="s">
        <v>92</v>
      </c>
      <c r="E93" s="13" t="s">
        <v>164</v>
      </c>
      <c r="F93" s="2" t="s">
        <v>90</v>
      </c>
      <c r="G93" s="1" t="s">
        <v>91</v>
      </c>
      <c r="H93" s="6" t="s">
        <v>2</v>
      </c>
      <c r="I93" s="4">
        <v>790</v>
      </c>
      <c r="J93" s="4">
        <v>1.5</v>
      </c>
      <c r="K93" s="4">
        <f>I93*J93</f>
        <v>1185</v>
      </c>
      <c r="L93" s="20">
        <v>370905</v>
      </c>
    </row>
    <row r="94" spans="1:12" ht="48" x14ac:dyDescent="0.25">
      <c r="A94" s="5">
        <v>1</v>
      </c>
      <c r="B94" s="5" t="s">
        <v>149</v>
      </c>
      <c r="C94" s="5" t="s">
        <v>247</v>
      </c>
      <c r="D94" s="5" t="s">
        <v>108</v>
      </c>
      <c r="E94" s="13" t="s">
        <v>164</v>
      </c>
      <c r="F94" s="2" t="s">
        <v>109</v>
      </c>
      <c r="G94" s="1"/>
      <c r="H94" s="6" t="s">
        <v>102</v>
      </c>
      <c r="I94" s="4"/>
      <c r="J94" s="4"/>
      <c r="K94" s="4">
        <v>1</v>
      </c>
      <c r="L94" s="20">
        <v>280000</v>
      </c>
    </row>
    <row r="95" spans="1:12" ht="36" x14ac:dyDescent="0.25">
      <c r="A95" s="5">
        <v>1</v>
      </c>
      <c r="B95" s="5" t="s">
        <v>149</v>
      </c>
      <c r="C95" s="5" t="s">
        <v>149</v>
      </c>
      <c r="D95" s="5" t="s">
        <v>73</v>
      </c>
      <c r="E95" s="13" t="s">
        <v>164</v>
      </c>
      <c r="F95" s="2" t="s">
        <v>181</v>
      </c>
      <c r="G95" s="5" t="s">
        <v>182</v>
      </c>
      <c r="H95" s="6" t="s">
        <v>48</v>
      </c>
      <c r="I95" s="7">
        <v>425</v>
      </c>
      <c r="J95" s="7">
        <v>7</v>
      </c>
      <c r="K95" s="7">
        <v>2975</v>
      </c>
      <c r="L95" s="20">
        <v>400000</v>
      </c>
    </row>
    <row r="96" spans="1:12" ht="48" x14ac:dyDescent="0.25">
      <c r="A96" s="9">
        <v>5</v>
      </c>
      <c r="B96" s="9" t="s">
        <v>52</v>
      </c>
      <c r="C96" s="9" t="s">
        <v>52</v>
      </c>
      <c r="D96" s="1" t="s">
        <v>220</v>
      </c>
      <c r="E96" s="13" t="s">
        <v>166</v>
      </c>
      <c r="F96" s="2" t="s">
        <v>110</v>
      </c>
      <c r="G96" s="9" t="s">
        <v>111</v>
      </c>
      <c r="H96" s="10" t="s">
        <v>48</v>
      </c>
      <c r="I96" s="11">
        <v>375</v>
      </c>
      <c r="J96" s="11">
        <v>13</v>
      </c>
      <c r="K96" s="11">
        <v>4875</v>
      </c>
      <c r="L96" s="20">
        <v>3888717.5</v>
      </c>
    </row>
    <row r="97" spans="1:12" ht="48" x14ac:dyDescent="0.25">
      <c r="A97" s="9">
        <v>1</v>
      </c>
      <c r="B97" s="9" t="s">
        <v>52</v>
      </c>
      <c r="C97" s="9"/>
      <c r="D97" s="1" t="s">
        <v>92</v>
      </c>
      <c r="E97" s="13" t="s">
        <v>166</v>
      </c>
      <c r="F97" s="2" t="s">
        <v>239</v>
      </c>
      <c r="G97" s="9" t="s">
        <v>238</v>
      </c>
      <c r="H97" s="10" t="s">
        <v>2</v>
      </c>
      <c r="I97" s="11">
        <v>2230</v>
      </c>
      <c r="J97" s="11">
        <v>1.5</v>
      </c>
      <c r="K97" s="11">
        <v>3345</v>
      </c>
      <c r="L97" s="20">
        <v>1281135</v>
      </c>
    </row>
    <row r="98" spans="1:12" ht="24" x14ac:dyDescent="0.25">
      <c r="A98" s="1">
        <v>1</v>
      </c>
      <c r="B98" s="1" t="s">
        <v>52</v>
      </c>
      <c r="C98" s="1" t="s">
        <v>152</v>
      </c>
      <c r="D98" s="1" t="s">
        <v>73</v>
      </c>
      <c r="E98" s="13" t="s">
        <v>164</v>
      </c>
      <c r="F98" s="2" t="s">
        <v>183</v>
      </c>
      <c r="G98" s="1" t="s">
        <v>184</v>
      </c>
      <c r="H98" s="10" t="s">
        <v>48</v>
      </c>
      <c r="I98" s="4">
        <v>1871</v>
      </c>
      <c r="J98" s="4">
        <v>7</v>
      </c>
      <c r="K98" s="11">
        <v>13097</v>
      </c>
      <c r="L98" s="20">
        <v>1918725</v>
      </c>
    </row>
    <row r="99" spans="1:12" ht="24" x14ac:dyDescent="0.25">
      <c r="A99" s="5">
        <v>1</v>
      </c>
      <c r="B99" s="5" t="s">
        <v>52</v>
      </c>
      <c r="C99" s="5" t="s">
        <v>52</v>
      </c>
      <c r="D99" s="5" t="s">
        <v>128</v>
      </c>
      <c r="E99" s="13" t="s">
        <v>164</v>
      </c>
      <c r="F99" s="2" t="s">
        <v>185</v>
      </c>
      <c r="G99" s="5"/>
      <c r="H99" s="6" t="s">
        <v>57</v>
      </c>
      <c r="I99" s="7">
        <v>455</v>
      </c>
      <c r="J99" s="7">
        <v>1.5</v>
      </c>
      <c r="K99" s="7">
        <v>682.5</v>
      </c>
      <c r="L99" s="20">
        <v>213630</v>
      </c>
    </row>
    <row r="100" spans="1:12" ht="24" x14ac:dyDescent="0.25">
      <c r="A100" s="9">
        <v>1</v>
      </c>
      <c r="B100" s="9" t="s">
        <v>52</v>
      </c>
      <c r="C100" s="9" t="s">
        <v>152</v>
      </c>
      <c r="D100" s="9" t="s">
        <v>73</v>
      </c>
      <c r="E100" s="13" t="s">
        <v>164</v>
      </c>
      <c r="F100" s="2" t="s">
        <v>253</v>
      </c>
      <c r="G100" s="9"/>
      <c r="H100" s="10" t="s">
        <v>2</v>
      </c>
      <c r="I100" s="11">
        <v>200</v>
      </c>
      <c r="J100" s="11">
        <v>6</v>
      </c>
      <c r="K100" s="11">
        <v>1200</v>
      </c>
      <c r="L100" s="20">
        <v>156000</v>
      </c>
    </row>
    <row r="101" spans="1:12" ht="74.25" customHeight="1" x14ac:dyDescent="0.25">
      <c r="A101" s="5">
        <v>1</v>
      </c>
      <c r="B101" s="5" t="s">
        <v>221</v>
      </c>
      <c r="C101" s="5" t="s">
        <v>222</v>
      </c>
      <c r="D101" s="5" t="s">
        <v>186</v>
      </c>
      <c r="E101" s="13" t="s">
        <v>164</v>
      </c>
      <c r="F101" s="2" t="s">
        <v>187</v>
      </c>
      <c r="G101" s="5" t="s">
        <v>188</v>
      </c>
      <c r="H101" s="6" t="s">
        <v>48</v>
      </c>
      <c r="I101" s="7">
        <v>2877</v>
      </c>
      <c r="J101" s="7">
        <v>8</v>
      </c>
      <c r="K101" s="7">
        <v>23016</v>
      </c>
      <c r="L101" s="20">
        <v>3912720</v>
      </c>
    </row>
    <row r="102" spans="1:12" ht="24" x14ac:dyDescent="0.25">
      <c r="A102" s="5">
        <v>1</v>
      </c>
      <c r="B102" s="5" t="s">
        <v>155</v>
      </c>
      <c r="C102" s="5"/>
      <c r="D102" s="5" t="s">
        <v>73</v>
      </c>
      <c r="E102" s="13" t="s">
        <v>164</v>
      </c>
      <c r="F102" s="2" t="s">
        <v>236</v>
      </c>
      <c r="G102" s="5" t="s">
        <v>237</v>
      </c>
      <c r="H102" s="6" t="s">
        <v>2</v>
      </c>
      <c r="I102" s="7">
        <v>2560</v>
      </c>
      <c r="J102" s="7">
        <v>6</v>
      </c>
      <c r="K102" s="7">
        <v>15360</v>
      </c>
      <c r="L102" s="20">
        <v>1996800</v>
      </c>
    </row>
    <row r="103" spans="1:12" ht="48" x14ac:dyDescent="0.25">
      <c r="A103" s="5">
        <v>1</v>
      </c>
      <c r="B103" s="5" t="s">
        <v>221</v>
      </c>
      <c r="C103" s="5" t="s">
        <v>155</v>
      </c>
      <c r="D103" s="5" t="s">
        <v>189</v>
      </c>
      <c r="E103" s="13" t="s">
        <v>164</v>
      </c>
      <c r="F103" s="2" t="s">
        <v>120</v>
      </c>
      <c r="G103" s="5" t="s">
        <v>234</v>
      </c>
      <c r="H103" s="6" t="s">
        <v>2</v>
      </c>
      <c r="I103" s="7">
        <v>112.5</v>
      </c>
      <c r="J103" s="7">
        <v>8</v>
      </c>
      <c r="K103" s="7">
        <f>I103*J103</f>
        <v>900</v>
      </c>
      <c r="L103" s="20">
        <v>758250</v>
      </c>
    </row>
    <row r="104" spans="1:12" ht="72" x14ac:dyDescent="0.25">
      <c r="A104" s="5">
        <v>1</v>
      </c>
      <c r="B104" s="5" t="s">
        <v>221</v>
      </c>
      <c r="C104" s="5" t="s">
        <v>155</v>
      </c>
      <c r="D104" s="5" t="s">
        <v>136</v>
      </c>
      <c r="E104" s="13" t="s">
        <v>164</v>
      </c>
      <c r="F104" s="2" t="s">
        <v>190</v>
      </c>
      <c r="G104" s="5" t="s">
        <v>191</v>
      </c>
      <c r="H104" s="6" t="s">
        <v>48</v>
      </c>
      <c r="I104" s="7">
        <v>517</v>
      </c>
      <c r="J104" s="7">
        <v>8</v>
      </c>
      <c r="K104" s="7">
        <v>4136</v>
      </c>
      <c r="L104" s="20">
        <v>1178760</v>
      </c>
    </row>
    <row r="105" spans="1:12" ht="24" x14ac:dyDescent="0.25">
      <c r="A105" s="5">
        <v>1</v>
      </c>
      <c r="B105" s="5" t="s">
        <v>221</v>
      </c>
      <c r="C105" s="5" t="s">
        <v>155</v>
      </c>
      <c r="D105" s="5" t="s">
        <v>108</v>
      </c>
      <c r="E105" s="13" t="s">
        <v>164</v>
      </c>
      <c r="F105" s="2" t="s">
        <v>123</v>
      </c>
      <c r="G105" s="5" t="s">
        <v>192</v>
      </c>
      <c r="H105" s="6" t="s">
        <v>48</v>
      </c>
      <c r="I105" s="7">
        <v>15428</v>
      </c>
      <c r="J105" s="7"/>
      <c r="K105" s="7">
        <v>14</v>
      </c>
      <c r="L105" s="20">
        <v>215992</v>
      </c>
    </row>
    <row r="106" spans="1:12" ht="36" x14ac:dyDescent="0.25">
      <c r="A106" s="5">
        <v>1</v>
      </c>
      <c r="B106" s="5" t="s">
        <v>221</v>
      </c>
      <c r="C106" s="5" t="s">
        <v>223</v>
      </c>
      <c r="D106" s="5" t="s">
        <v>73</v>
      </c>
      <c r="E106" s="13" t="s">
        <v>164</v>
      </c>
      <c r="F106" s="2" t="s">
        <v>193</v>
      </c>
      <c r="G106" s="5" t="s">
        <v>194</v>
      </c>
      <c r="H106" s="6" t="s">
        <v>2</v>
      </c>
      <c r="I106" s="7">
        <v>879</v>
      </c>
      <c r="J106" s="7">
        <v>7</v>
      </c>
      <c r="K106" s="7">
        <v>6153</v>
      </c>
      <c r="L106" s="20">
        <v>600000</v>
      </c>
    </row>
    <row r="107" spans="1:12" ht="48" x14ac:dyDescent="0.25">
      <c r="A107" s="5">
        <v>1</v>
      </c>
      <c r="B107" s="5" t="s">
        <v>161</v>
      </c>
      <c r="C107" s="5" t="s">
        <v>127</v>
      </c>
      <c r="D107" s="5" t="s">
        <v>136</v>
      </c>
      <c r="E107" s="13" t="s">
        <v>164</v>
      </c>
      <c r="F107" s="2" t="s">
        <v>195</v>
      </c>
      <c r="G107" s="5" t="s">
        <v>196</v>
      </c>
      <c r="H107" s="6" t="s">
        <v>48</v>
      </c>
      <c r="I107" s="7">
        <v>1957</v>
      </c>
      <c r="J107" s="7">
        <v>7</v>
      </c>
      <c r="K107" s="7">
        <v>13699</v>
      </c>
      <c r="L107" s="20">
        <v>2328830</v>
      </c>
    </row>
    <row r="108" spans="1:12" ht="24" x14ac:dyDescent="0.25">
      <c r="A108" s="1">
        <v>1</v>
      </c>
      <c r="B108" s="1" t="s">
        <v>161</v>
      </c>
      <c r="C108" s="1" t="s">
        <v>161</v>
      </c>
      <c r="D108" s="1" t="s">
        <v>89</v>
      </c>
      <c r="E108" s="13" t="s">
        <v>164</v>
      </c>
      <c r="F108" s="2" t="s">
        <v>92</v>
      </c>
      <c r="G108" s="1" t="s">
        <v>197</v>
      </c>
      <c r="H108" s="10" t="s">
        <v>48</v>
      </c>
      <c r="I108" s="4">
        <v>1135</v>
      </c>
      <c r="J108" s="4">
        <v>1.5</v>
      </c>
      <c r="K108" s="11">
        <v>1702.5</v>
      </c>
      <c r="L108" s="20">
        <v>652057.5</v>
      </c>
    </row>
    <row r="109" spans="1:12" ht="24" x14ac:dyDescent="0.25">
      <c r="A109" s="9">
        <v>1</v>
      </c>
      <c r="B109" s="9" t="s">
        <v>163</v>
      </c>
      <c r="C109" s="9" t="s">
        <v>163</v>
      </c>
      <c r="D109" s="9" t="s">
        <v>73</v>
      </c>
      <c r="E109" s="13" t="s">
        <v>164</v>
      </c>
      <c r="F109" s="2" t="s">
        <v>198</v>
      </c>
      <c r="G109" s="9"/>
      <c r="H109" s="10" t="s">
        <v>48</v>
      </c>
      <c r="I109" s="11">
        <v>182</v>
      </c>
      <c r="J109" s="11">
        <v>10</v>
      </c>
      <c r="K109" s="11">
        <v>1820</v>
      </c>
      <c r="L109" s="20">
        <v>311755</v>
      </c>
    </row>
    <row r="110" spans="1:12" ht="24" x14ac:dyDescent="0.25">
      <c r="A110" s="9">
        <v>1</v>
      </c>
      <c r="B110" s="9" t="s">
        <v>163</v>
      </c>
      <c r="C110" s="9" t="s">
        <v>163</v>
      </c>
      <c r="D110" s="1" t="s">
        <v>92</v>
      </c>
      <c r="E110" s="13" t="s">
        <v>164</v>
      </c>
      <c r="F110" s="2" t="s">
        <v>199</v>
      </c>
      <c r="G110" s="1" t="s">
        <v>200</v>
      </c>
      <c r="H110" s="10" t="s">
        <v>48</v>
      </c>
      <c r="I110" s="4">
        <v>2268</v>
      </c>
      <c r="J110" s="4">
        <v>1.5</v>
      </c>
      <c r="K110" s="4">
        <v>3402</v>
      </c>
      <c r="L110" s="20">
        <v>1302966</v>
      </c>
    </row>
    <row r="111" spans="1:12" ht="24" x14ac:dyDescent="0.25">
      <c r="A111" s="5">
        <v>1</v>
      </c>
      <c r="B111" s="9" t="s">
        <v>163</v>
      </c>
      <c r="C111" s="9" t="s">
        <v>163</v>
      </c>
      <c r="D111" s="5" t="s">
        <v>136</v>
      </c>
      <c r="E111" s="13" t="s">
        <v>164</v>
      </c>
      <c r="F111" s="2" t="s">
        <v>201</v>
      </c>
      <c r="G111" s="5" t="s">
        <v>202</v>
      </c>
      <c r="H111" s="6" t="s">
        <v>2</v>
      </c>
      <c r="I111" s="7">
        <v>178</v>
      </c>
      <c r="J111" s="7">
        <v>7</v>
      </c>
      <c r="K111" s="7">
        <v>1246</v>
      </c>
      <c r="L111" s="20">
        <v>211820</v>
      </c>
    </row>
    <row r="112" spans="1:12" ht="48" x14ac:dyDescent="0.25">
      <c r="A112" s="5">
        <v>1</v>
      </c>
      <c r="B112" s="9" t="s">
        <v>163</v>
      </c>
      <c r="C112" s="9" t="s">
        <v>163</v>
      </c>
      <c r="D112" s="5" t="s">
        <v>136</v>
      </c>
      <c r="E112" s="13" t="s">
        <v>164</v>
      </c>
      <c r="F112" s="2" t="s">
        <v>203</v>
      </c>
      <c r="G112" s="5" t="s">
        <v>204</v>
      </c>
      <c r="H112" s="6" t="s">
        <v>2</v>
      </c>
      <c r="I112" s="7">
        <v>257</v>
      </c>
      <c r="J112" s="7">
        <v>7</v>
      </c>
      <c r="K112" s="7">
        <v>1799</v>
      </c>
      <c r="L112" s="20">
        <v>305830</v>
      </c>
    </row>
    <row r="113" spans="1:12" ht="24" x14ac:dyDescent="0.25">
      <c r="A113" s="5">
        <v>1</v>
      </c>
      <c r="B113" s="9" t="s">
        <v>163</v>
      </c>
      <c r="C113" s="9" t="s">
        <v>163</v>
      </c>
      <c r="D113" s="5" t="s">
        <v>136</v>
      </c>
      <c r="E113" s="13" t="s">
        <v>164</v>
      </c>
      <c r="F113" s="2" t="s">
        <v>205</v>
      </c>
      <c r="G113" s="5" t="s">
        <v>206</v>
      </c>
      <c r="H113" s="6" t="s">
        <v>2</v>
      </c>
      <c r="I113" s="7">
        <v>114</v>
      </c>
      <c r="J113" s="7">
        <v>7</v>
      </c>
      <c r="K113" s="7">
        <v>798</v>
      </c>
      <c r="L113" s="20">
        <v>135660</v>
      </c>
    </row>
    <row r="114" spans="1:12" ht="36" x14ac:dyDescent="0.25">
      <c r="A114" s="5">
        <v>1</v>
      </c>
      <c r="B114" s="9" t="s">
        <v>163</v>
      </c>
      <c r="C114" s="9" t="s">
        <v>163</v>
      </c>
      <c r="D114" s="5" t="s">
        <v>136</v>
      </c>
      <c r="E114" s="13" t="s">
        <v>164</v>
      </c>
      <c r="F114" s="2" t="s">
        <v>207</v>
      </c>
      <c r="G114" s="5" t="s">
        <v>208</v>
      </c>
      <c r="H114" s="6" t="s">
        <v>2</v>
      </c>
      <c r="I114" s="7">
        <v>200</v>
      </c>
      <c r="J114" s="7">
        <v>7</v>
      </c>
      <c r="K114" s="7">
        <v>1400</v>
      </c>
      <c r="L114" s="20">
        <v>238000</v>
      </c>
    </row>
    <row r="115" spans="1:12" ht="36" x14ac:dyDescent="0.25">
      <c r="A115" s="5">
        <v>1</v>
      </c>
      <c r="B115" s="9" t="s">
        <v>163</v>
      </c>
      <c r="C115" s="9" t="s">
        <v>163</v>
      </c>
      <c r="D115" s="5" t="s">
        <v>136</v>
      </c>
      <c r="E115" s="13" t="s">
        <v>164</v>
      </c>
      <c r="F115" s="2" t="s">
        <v>209</v>
      </c>
      <c r="G115" s="5" t="s">
        <v>210</v>
      </c>
      <c r="H115" s="6" t="s">
        <v>2</v>
      </c>
      <c r="I115" s="7">
        <v>88.4</v>
      </c>
      <c r="J115" s="7">
        <v>7</v>
      </c>
      <c r="K115" s="7">
        <v>618.80000000000007</v>
      </c>
      <c r="L115" s="20">
        <v>105196</v>
      </c>
    </row>
    <row r="116" spans="1:12" ht="36" x14ac:dyDescent="0.25">
      <c r="A116" s="5">
        <v>1</v>
      </c>
      <c r="B116" s="9" t="s">
        <v>163</v>
      </c>
      <c r="C116" s="9" t="s">
        <v>163</v>
      </c>
      <c r="D116" s="5" t="s">
        <v>136</v>
      </c>
      <c r="E116" s="13" t="s">
        <v>164</v>
      </c>
      <c r="F116" s="2" t="s">
        <v>211</v>
      </c>
      <c r="G116" s="5" t="s">
        <v>210</v>
      </c>
      <c r="H116" s="6" t="s">
        <v>2</v>
      </c>
      <c r="I116" s="7">
        <v>86.3</v>
      </c>
      <c r="J116" s="7">
        <v>7</v>
      </c>
      <c r="K116" s="7">
        <v>604.1</v>
      </c>
      <c r="L116" s="20">
        <v>102697</v>
      </c>
    </row>
    <row r="117" spans="1:12" ht="24" x14ac:dyDescent="0.25">
      <c r="A117" s="9">
        <v>1</v>
      </c>
      <c r="B117" s="9" t="s">
        <v>163</v>
      </c>
      <c r="C117" s="9" t="s">
        <v>163</v>
      </c>
      <c r="D117" s="5" t="s">
        <v>136</v>
      </c>
      <c r="E117" s="13" t="s">
        <v>164</v>
      </c>
      <c r="F117" s="2" t="s">
        <v>212</v>
      </c>
      <c r="G117" s="1" t="s">
        <v>213</v>
      </c>
      <c r="H117" s="3" t="s">
        <v>2</v>
      </c>
      <c r="I117" s="4">
        <v>306</v>
      </c>
      <c r="J117" s="4">
        <v>7</v>
      </c>
      <c r="K117" s="4">
        <v>2142</v>
      </c>
      <c r="L117" s="20">
        <v>364140</v>
      </c>
    </row>
    <row r="118" spans="1:12" ht="24" x14ac:dyDescent="0.25">
      <c r="A118" s="9">
        <v>1</v>
      </c>
      <c r="B118" s="9" t="s">
        <v>163</v>
      </c>
      <c r="C118" s="9" t="s">
        <v>163</v>
      </c>
      <c r="D118" s="5" t="s">
        <v>136</v>
      </c>
      <c r="E118" s="13" t="s">
        <v>164</v>
      </c>
      <c r="F118" s="2" t="s">
        <v>214</v>
      </c>
      <c r="G118" s="1" t="s">
        <v>215</v>
      </c>
      <c r="H118" s="3" t="s">
        <v>2</v>
      </c>
      <c r="I118" s="4">
        <v>293</v>
      </c>
      <c r="J118" s="4">
        <v>7</v>
      </c>
      <c r="K118" s="4">
        <v>2051</v>
      </c>
      <c r="L118" s="20">
        <v>348670</v>
      </c>
    </row>
    <row r="119" spans="1:12" ht="24" customHeight="1" x14ac:dyDescent="0.25">
      <c r="A119" s="5">
        <v>1</v>
      </c>
      <c r="B119" s="9" t="s">
        <v>163</v>
      </c>
      <c r="C119" s="9" t="s">
        <v>163</v>
      </c>
      <c r="D119" s="5" t="s">
        <v>136</v>
      </c>
      <c r="E119" s="13" t="s">
        <v>164</v>
      </c>
      <c r="F119" s="2" t="s">
        <v>216</v>
      </c>
      <c r="G119" s="5"/>
      <c r="H119" s="6" t="s">
        <v>2</v>
      </c>
      <c r="I119" s="7">
        <v>277</v>
      </c>
      <c r="J119" s="7">
        <v>7</v>
      </c>
      <c r="K119" s="7">
        <v>1939</v>
      </c>
      <c r="L119" s="20">
        <v>329630</v>
      </c>
    </row>
    <row r="120" spans="1:12" ht="36" x14ac:dyDescent="0.25">
      <c r="A120" s="5">
        <v>1</v>
      </c>
      <c r="B120" s="9" t="s">
        <v>149</v>
      </c>
      <c r="C120" s="9" t="s">
        <v>149</v>
      </c>
      <c r="D120" s="5" t="s">
        <v>73</v>
      </c>
      <c r="E120" s="13" t="s">
        <v>164</v>
      </c>
      <c r="F120" s="2" t="s">
        <v>229</v>
      </c>
      <c r="G120" s="5"/>
      <c r="H120" s="6" t="s">
        <v>2</v>
      </c>
      <c r="I120" s="7">
        <v>1000</v>
      </c>
      <c r="J120" s="7">
        <v>7</v>
      </c>
      <c r="K120" s="7">
        <v>7000</v>
      </c>
      <c r="L120" s="20">
        <v>870665</v>
      </c>
    </row>
    <row r="121" spans="1:12" ht="24" x14ac:dyDescent="0.25">
      <c r="A121" s="5">
        <v>1</v>
      </c>
      <c r="B121" s="9" t="s">
        <v>149</v>
      </c>
      <c r="C121" s="9" t="s">
        <v>230</v>
      </c>
      <c r="D121" s="5" t="s">
        <v>73</v>
      </c>
      <c r="E121" s="13" t="s">
        <v>164</v>
      </c>
      <c r="F121" s="2" t="s">
        <v>93</v>
      </c>
      <c r="G121" s="5"/>
      <c r="H121" s="6" t="s">
        <v>2</v>
      </c>
      <c r="I121" s="7"/>
      <c r="J121" s="7"/>
      <c r="K121" s="7"/>
      <c r="L121" s="20">
        <v>200000</v>
      </c>
    </row>
    <row r="122" spans="1:12" ht="24" x14ac:dyDescent="0.25">
      <c r="A122" s="5">
        <v>1</v>
      </c>
      <c r="B122" s="9" t="s">
        <v>146</v>
      </c>
      <c r="C122" s="9" t="s">
        <v>231</v>
      </c>
      <c r="D122" s="5" t="s">
        <v>101</v>
      </c>
      <c r="E122" s="15" t="s">
        <v>54</v>
      </c>
      <c r="F122" s="2"/>
      <c r="G122" s="5"/>
      <c r="H122" s="6" t="s">
        <v>174</v>
      </c>
      <c r="I122" s="7"/>
      <c r="J122" s="7"/>
      <c r="K122" s="7">
        <v>1</v>
      </c>
      <c r="L122" s="20">
        <v>700000</v>
      </c>
    </row>
    <row r="123" spans="1:12" ht="24" x14ac:dyDescent="0.25">
      <c r="A123" s="16">
        <v>1</v>
      </c>
      <c r="B123" s="9" t="s">
        <v>163</v>
      </c>
      <c r="C123" s="9" t="s">
        <v>163</v>
      </c>
      <c r="D123" s="16" t="s">
        <v>101</v>
      </c>
      <c r="E123" s="13" t="s">
        <v>164</v>
      </c>
      <c r="F123" s="17" t="s">
        <v>99</v>
      </c>
      <c r="G123" s="16"/>
      <c r="H123" s="18" t="s">
        <v>174</v>
      </c>
      <c r="I123" s="19"/>
      <c r="J123" s="7"/>
      <c r="K123" s="19">
        <v>1</v>
      </c>
      <c r="L123" s="20">
        <v>500000</v>
      </c>
    </row>
    <row r="124" spans="1:12" x14ac:dyDescent="0.25">
      <c r="A124">
        <f>SUBTOTAL(9,A12:A123)</f>
        <v>216</v>
      </c>
      <c r="J124" s="7"/>
      <c r="L124" s="21">
        <f>SUM(L12:L123)</f>
        <v>118900638.00000001</v>
      </c>
    </row>
    <row r="126" spans="1:12" x14ac:dyDescent="0.25">
      <c r="L126" s="22"/>
    </row>
  </sheetData>
  <mergeCells count="4">
    <mergeCell ref="B2:L4"/>
    <mergeCell ref="B7:L7"/>
    <mergeCell ref="I9:J10"/>
    <mergeCell ref="K9:L10"/>
  </mergeCells>
  <pageMargins left="0.19685039370078741" right="0.29527559055118113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COPLADEMUN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Manuel</cp:lastModifiedBy>
  <cp:lastPrinted>2016-12-12T16:25:57Z</cp:lastPrinted>
  <dcterms:created xsi:type="dcterms:W3CDTF">2016-11-08T21:58:11Z</dcterms:created>
  <dcterms:modified xsi:type="dcterms:W3CDTF">2017-10-30T17:40:40Z</dcterms:modified>
</cp:coreProperties>
</file>