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.I.S.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P10" i="1" l="1"/>
  <c r="Q10" i="1" l="1"/>
</calcChain>
</file>

<file path=xl/sharedStrings.xml><?xml version="1.0" encoding="utf-8"?>
<sst xmlns="http://schemas.openxmlformats.org/spreadsheetml/2006/main" count="28" uniqueCount="28">
  <si>
    <t>ÁREA:</t>
  </si>
  <si>
    <t>INDICADOR 1</t>
  </si>
  <si>
    <t>COORDINACIÓN:</t>
  </si>
  <si>
    <t>Objetivo:</t>
  </si>
  <si>
    <t>Indicador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</si>
  <si>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</si>
  <si>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</si>
  <si>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</si>
  <si>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</si>
  <si>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</si>
  <si>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</si>
  <si>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</si>
  <si>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</si>
  <si>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</si>
  <si>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</si>
  <si>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</si>
  <si>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</si>
  <si>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Meta Anual</t>
  </si>
  <si>
    <t>Parcial</t>
  </si>
  <si>
    <t>SEGUIMIENTO DE INDICADORES</t>
  </si>
  <si>
    <t>No. de indicador</t>
  </si>
  <si>
    <t>Porcentaje de Avance</t>
  </si>
  <si>
    <t xml:space="preserve">RESULTADOS </t>
  </si>
  <si>
    <t>Grado de avance</t>
  </si>
  <si>
    <t>Servicios Municipales</t>
  </si>
  <si>
    <t>Existencia en almacén</t>
  </si>
  <si>
    <t>Totalizar el material disponible en inventario actualizado.</t>
  </si>
  <si>
    <t>Almacén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</si>
</sst>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5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4" borderId="6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3" borderId="14" xfId="0" applyNumberFormat="1" applyFont="1" applyFill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16</xdr:col>
      <xdr:colOff>808602</xdr:colOff>
      <xdr:row>0</xdr:row>
      <xdr:rowOff>634799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10181202" cy="615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esktop\Jefatura%20de%20GABINETE%202018-2021\SIME%202018-2021\Concentrados%20Mensuales\SIME%20Concentrado%20Mensual%20(oct%202020%20-%20sep%20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3">
          <cell r="F123">
            <v>6329</v>
          </cell>
          <cell r="G123">
            <v>0</v>
          </cell>
          <cell r="H123">
            <v>6822</v>
          </cell>
          <cell r="I123">
            <v>5830</v>
          </cell>
          <cell r="J123">
            <v>0</v>
          </cell>
          <cell r="K123">
            <v>4409</v>
          </cell>
          <cell r="L123">
            <v>0</v>
          </cell>
          <cell r="M123">
            <v>8777</v>
          </cell>
          <cell r="N123">
            <v>0</v>
          </cell>
          <cell r="O123">
            <v>14898</v>
          </cell>
          <cell r="P123">
            <v>0</v>
          </cell>
          <cell r="Q123">
            <v>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377"/>
  <sheetViews>
    <sheetView tabSelected="1" workbookViewId="0">
      <selection activeCell="V16" sqref="V16"/>
    </sheetView>
  </sheetViews>
  <sheetFormatPr baseColWidth="10" defaultColWidth="9.140625" defaultRowHeight="15" x14ac:dyDescent="0.25"/>
  <cols>
    <col min="1" max="1" width="4.42578125" style="1" customWidth="1"/>
    <col min="2" max="2" width="25.28515625" customWidth="1"/>
    <col min="3" max="5" width="7" customWidth="1"/>
    <col min="6" max="14" width="7.85546875" customWidth="1"/>
    <col min="15" max="15" width="11.7109375" customWidth="1"/>
    <col min="16" max="16" width="12.140625" customWidth="1"/>
    <col min="17" max="17" width="12.5703125" customWidth="1"/>
    <col min="18" max="141" width="9.140625" style="1"/>
  </cols>
  <sheetData>
    <row r="1" spans="2:17" ht="52.5" customHeight="1" thickBot="1" x14ac:dyDescent="0.3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7" x14ac:dyDescent="0.25">
      <c r="B2" s="42" t="s">
        <v>2</v>
      </c>
      <c r="C2" s="43"/>
      <c r="D2" s="43"/>
      <c r="E2" s="44"/>
      <c r="F2" s="34" t="s">
        <v>24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2:17" x14ac:dyDescent="0.25">
      <c r="B3" s="19" t="s">
        <v>0</v>
      </c>
      <c r="C3" s="20"/>
      <c r="D3" s="20"/>
      <c r="E3" s="21"/>
      <c r="F3" s="36" t="s">
        <v>27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2:17" ht="19.5" customHeight="1" x14ac:dyDescent="0.25">
      <c r="B4" s="25" t="s">
        <v>19</v>
      </c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2:17" x14ac:dyDescent="0.25">
      <c r="B5" s="19" t="s">
        <v>1</v>
      </c>
      <c r="C5" s="20"/>
      <c r="D5" s="20"/>
      <c r="E5" s="21"/>
      <c r="F5" s="38" t="s">
        <v>25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2" t="s">
        <v>3</v>
      </c>
      <c r="C6" s="23"/>
      <c r="D6" s="23"/>
      <c r="E6" s="24"/>
      <c r="F6" s="40" t="s">
        <v>26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1"/>
    </row>
    <row r="7" spans="2:17" ht="19.5" customHeight="1" x14ac:dyDescent="0.25">
      <c r="B7" s="25" t="s">
        <v>22</v>
      </c>
      <c r="C7" s="26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2:17" ht="19.5" customHeight="1" x14ac:dyDescent="0.25">
      <c r="B8" s="29" t="s">
        <v>20</v>
      </c>
      <c r="C8" s="16">
        <v>2020</v>
      </c>
      <c r="D8" s="17"/>
      <c r="E8" s="18"/>
      <c r="F8" s="16">
        <v>2021</v>
      </c>
      <c r="G8" s="17"/>
      <c r="H8" s="17"/>
      <c r="I8" s="17"/>
      <c r="J8" s="17"/>
      <c r="K8" s="17"/>
      <c r="L8" s="17"/>
      <c r="M8" s="17"/>
      <c r="N8" s="17"/>
      <c r="O8" s="13" t="s">
        <v>23</v>
      </c>
      <c r="P8" s="14"/>
      <c r="Q8" s="15"/>
    </row>
    <row r="9" spans="2:17" ht="27.75" customHeight="1" x14ac:dyDescent="0.25">
      <c r="B9" s="30"/>
      <c r="C9" s="9" t="s">
        <v>14</v>
      </c>
      <c r="D9" s="9" t="s">
        <v>15</v>
      </c>
      <c r="E9" s="9" t="s">
        <v>16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  <c r="M9" s="6" t="s">
        <v>12</v>
      </c>
      <c r="N9" s="6" t="s">
        <v>13</v>
      </c>
      <c r="O9" s="3" t="s">
        <v>17</v>
      </c>
      <c r="P9" s="2" t="s">
        <v>18</v>
      </c>
      <c r="Q9" s="4" t="s">
        <v>21</v>
      </c>
    </row>
    <row r="10" spans="2:17" ht="15.75" thickBot="1" x14ac:dyDescent="0.3">
      <c r="B10" s="5" t="s">
        <v>4</v>
      </c>
      <c r="C10" s="11">
        <f>[1]SMG!F123</f>
        <v>6329</v>
      </c>
      <c r="D10" s="11">
        <f>[1]SMG!G123</f>
        <v>0</v>
      </c>
      <c r="E10" s="11">
        <f>[1]SMG!H123</f>
        <v>6822</v>
      </c>
      <c r="F10" s="12">
        <f>[1]SMG!I123</f>
        <v>5830</v>
      </c>
      <c r="G10" s="12">
        <f>[1]SMG!J123</f>
        <v>0</v>
      </c>
      <c r="H10" s="12">
        <f>[1]SMG!K123</f>
        <v>4409</v>
      </c>
      <c r="I10" s="12">
        <f>[1]SMG!L123</f>
        <v>0</v>
      </c>
      <c r="J10" s="12">
        <f>[1]SMG!M123</f>
        <v>8777</v>
      </c>
      <c r="K10" s="12">
        <f>[1]SMG!N123</f>
        <v>0</v>
      </c>
      <c r="L10" s="12">
        <f>[1]SMG!O123</f>
        <v>14898</v>
      </c>
      <c r="M10" s="12">
        <f>[1]SMG!P123</f>
        <v>0</v>
      </c>
      <c r="N10" s="12">
        <f>[1]SMG!Q123</f>
        <v>0</v>
      </c>
      <c r="O10" s="10">
        <v>126607</v>
      </c>
      <c r="P10" s="7">
        <f>SUM(C10:N10)</f>
        <v>47065</v>
      </c>
      <c r="Q10" s="8">
        <f>P10/O10</f>
        <v>0.37174089900242485</v>
      </c>
    </row>
    <row r="11" spans="2:17" s="1" customFormat="1" x14ac:dyDescent="0.25"/>
    <row r="12" spans="2:17" s="1" customFormat="1" x14ac:dyDescent="0.25"/>
    <row r="13" spans="2:17" s="1" customFormat="1" x14ac:dyDescent="0.25"/>
    <row r="14" spans="2:17" s="1" customFormat="1" x14ac:dyDescent="0.25"/>
    <row r="15" spans="2:17" s="1" customFormat="1" x14ac:dyDescent="0.25"/>
    <row r="16" spans="2:1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</sheetData>
  <mergeCells count="15">
    <mergeCell ref="B1:Q1"/>
    <mergeCell ref="F2:Q2"/>
    <mergeCell ref="F3:Q3"/>
    <mergeCell ref="F5:Q5"/>
    <mergeCell ref="F6:Q6"/>
    <mergeCell ref="B4:Q4"/>
    <mergeCell ref="B2:E2"/>
    <mergeCell ref="B3:E3"/>
    <mergeCell ref="O8:Q8"/>
    <mergeCell ref="C8:E8"/>
    <mergeCell ref="F8:N8"/>
    <mergeCell ref="B5:E5"/>
    <mergeCell ref="B6:E6"/>
    <mergeCell ref="B7:Q7"/>
    <mergeCell ref="B8:B9"/>
  </mergeCells>
  <pageMargins left="0.7" right="0.7" top="0.75" bottom="0.75" header="0.3" footer="0.3"/>
  <pageSetup orientation="portrait" horizontalDpi="0" verticalDpi="0" r:id="rId1"/>
  <ignoredErrors>
    <ignoredError sqref="P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F.I.S.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2021-09-02T19:57:55Z</dcterms:modified>
</cp:coreProperties>
</file>