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MMU" sheetId="1" r:id="rId1"/>
  </sheets>
  <calcPr calcId="152511"/>
</workbook>
</file>

<file path=xl/calcChain.xml><?xml version="1.0" encoding="utf-8"?>
<calcChain xmlns="http://schemas.openxmlformats.org/spreadsheetml/2006/main">
  <c r="Q45" i="1" l="1"/>
  <c r="P45" i="1"/>
  <c r="S45" i="1" s="1"/>
  <c r="S44" i="1"/>
  <c r="Q44" i="1"/>
  <c r="P44" i="1"/>
  <c r="Q43" i="1"/>
  <c r="S43" i="1" s="1"/>
  <c r="P43" i="1"/>
  <c r="Q42" i="1"/>
  <c r="P42" i="1"/>
  <c r="S42" i="1" s="1"/>
  <c r="Q41" i="1"/>
  <c r="P41" i="1"/>
  <c r="S41" i="1" s="1"/>
  <c r="S40" i="1"/>
  <c r="Q40" i="1"/>
  <c r="P40" i="1"/>
  <c r="Q39" i="1"/>
  <c r="S39" i="1" s="1"/>
  <c r="P39" i="1"/>
</calcChain>
</file>

<file path=xl/sharedStrings.xml><?xml version="1.0" encoding="utf-8"?>
<sst xmlns="http://schemas.openxmlformats.org/spreadsheetml/2006/main" count="66" uniqueCount="54">
  <si>
    <t>COORDINACIÓN:</t>
  </si>
  <si>
    <t>DEPENDENCIA:</t>
  </si>
  <si>
    <t>INDICADOR 1:</t>
  </si>
  <si>
    <t>OBJETIVO:</t>
  </si>
  <si>
    <t>Resultados 2018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</si>
  <si>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</si>
  <si>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</si>
  <si>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</si>
  <si>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</si>
  <si>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</si>
  <si>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</si>
  <si>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</si>
  <si>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</si>
  <si>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</si>
  <si>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</si>
  <si>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</si>
  <si>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</si>
  <si>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</si>
  <si>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</si>
  <si>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</si>
  <si>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</si>
  <si>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</si>
  <si>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</si>
  <si>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</si>
  <si>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>Creciente</t>
  </si>
  <si>
    <t>Indicador 2</t>
  </si>
  <si>
    <t>Porcentaje Avanzado %</t>
  </si>
  <si>
    <t>INDICADOR 2:</t>
  </si>
  <si>
    <t>Construcción de la Comunidad</t>
  </si>
  <si>
    <t>Servicios Médicos Municipales</t>
  </si>
  <si>
    <t>Número de Exámenes Médicos</t>
  </si>
  <si>
    <t>Totalizar la suma de la prestación de los exámenes médicos que se realizan en la Unidad.</t>
  </si>
  <si>
    <t>Número de Consultas Psicológicas</t>
  </si>
  <si>
    <t>Dar seguimiento al total de consultas psicológicas brindadas en la Unidad de Servicios Médicos.</t>
  </si>
  <si>
    <t>INDICADOR 3:</t>
  </si>
  <si>
    <t>Número de Consultas Nutricionales</t>
  </si>
  <si>
    <t>Dar seguimiento al total de consultas nutricionales brindadas en la Unidad de Servicios Médicos.</t>
  </si>
  <si>
    <t>INDICADOR 4:</t>
  </si>
  <si>
    <t>Número de Consultas Dentales</t>
  </si>
  <si>
    <t>Dar seguimiento al total de consultas dentales brindadas en la Unidad de Servicios Médicos.</t>
  </si>
  <si>
    <t>INDICADOR 5:</t>
  </si>
  <si>
    <t>Número de Consultas Médicas</t>
  </si>
  <si>
    <t>Dar seguimiento al total de consultas médicas brindadas en la Unidad de Servicios Médicos.</t>
  </si>
  <si>
    <t>INDICADOR 6:</t>
  </si>
  <si>
    <t>Número de Casos de Emergencia Atendidos</t>
  </si>
  <si>
    <t>Señalizar los casos en materia de emergencia que se atendieron tanto en la unidad de Servicios Médicos como en vía pública.</t>
  </si>
  <si>
    <t>INDICADOR 7:</t>
  </si>
  <si>
    <t>Número de Servicios de Enfermería</t>
  </si>
  <si>
    <t>Medir las atenciones por concepto de enfermería realizados en las Instalaciones de Servicios de Salud.</t>
  </si>
  <si>
    <t>Indicador 3</t>
  </si>
  <si>
    <t>Indicador 4</t>
  </si>
  <si>
    <t>Indicador 5</t>
  </si>
  <si>
    <t>Indicador 6</t>
  </si>
  <si>
    <t>Indicador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</si>
</sst>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8" borderId="13" xfId="0" applyFill="1" applyBorder="1"/>
    <xf numFmtId="9" fontId="0" fillId="0" borderId="14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6" borderId="15" xfId="0" applyFill="1" applyBorder="1"/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7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76201</xdr:colOff>
      <xdr:row>1</xdr:row>
      <xdr:rowOff>161925</xdr:rowOff>
    </xdr:from>
    <xdr:ext cx="3733800" cy="595679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14916150"/>
          <a:ext cx="3733800" cy="5956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7"/>
  <sheetViews>
    <sheetView showGridLines="0" tabSelected="1" workbookViewId="0">
      <selection activeCell="O51" sqref="O51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3" spans="2:20" ht="21.75" thickBot="1" x14ac:dyDescent="0.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2:20" ht="41.25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24" t="s">
        <v>0</v>
      </c>
      <c r="C5" s="25"/>
      <c r="D5" s="26" t="s">
        <v>28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  <c r="T5" s="28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24" t="s">
        <v>1</v>
      </c>
      <c r="C7" s="25"/>
      <c r="D7" s="29" t="s">
        <v>29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1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33" t="s">
        <v>2</v>
      </c>
      <c r="C9" s="34"/>
      <c r="D9" s="39" t="s">
        <v>30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41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35" t="s">
        <v>3</v>
      </c>
      <c r="C11" s="36"/>
      <c r="D11" s="29" t="s">
        <v>31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1"/>
    </row>
    <row r="12" spans="2:20" x14ac:dyDescent="0.25">
      <c r="B12" s="14"/>
      <c r="C12" s="1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25">
      <c r="B13" s="33" t="s">
        <v>27</v>
      </c>
      <c r="C13" s="34"/>
      <c r="D13" s="39" t="s">
        <v>32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2:20" x14ac:dyDescent="0.25"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2:20" x14ac:dyDescent="0.25">
      <c r="B15" s="35" t="s">
        <v>3</v>
      </c>
      <c r="C15" s="36"/>
      <c r="D15" s="29" t="s">
        <v>33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31"/>
    </row>
    <row r="16" spans="2:20" x14ac:dyDescent="0.25"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</row>
    <row r="17" spans="2:20" x14ac:dyDescent="0.25">
      <c r="B17" s="33" t="s">
        <v>34</v>
      </c>
      <c r="C17" s="34"/>
      <c r="D17" s="39" t="s">
        <v>35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1"/>
    </row>
    <row r="18" spans="2:20" x14ac:dyDescent="0.25">
      <c r="B18" s="5"/>
      <c r="C18" s="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2:20" x14ac:dyDescent="0.25">
      <c r="B19" s="35" t="s">
        <v>3</v>
      </c>
      <c r="C19" s="36"/>
      <c r="D19" s="29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  <c r="T19" s="31"/>
    </row>
    <row r="20" spans="2:20" x14ac:dyDescent="0.25"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</row>
    <row r="21" spans="2:20" x14ac:dyDescent="0.25">
      <c r="B21" s="33" t="s">
        <v>37</v>
      </c>
      <c r="C21" s="34"/>
      <c r="D21" s="39" t="s">
        <v>38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1"/>
    </row>
    <row r="22" spans="2:20" x14ac:dyDescent="0.25">
      <c r="B22" s="5"/>
      <c r="C22" s="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2:20" x14ac:dyDescent="0.25">
      <c r="B23" s="35" t="s">
        <v>3</v>
      </c>
      <c r="C23" s="36"/>
      <c r="D23" s="29" t="s">
        <v>39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31"/>
    </row>
    <row r="24" spans="2:20" x14ac:dyDescent="0.25"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</row>
    <row r="25" spans="2:20" x14ac:dyDescent="0.25">
      <c r="B25" s="33" t="s">
        <v>40</v>
      </c>
      <c r="C25" s="34"/>
      <c r="D25" s="39" t="s">
        <v>41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1"/>
    </row>
    <row r="26" spans="2:20" x14ac:dyDescent="0.25">
      <c r="B26" s="5"/>
      <c r="C26" s="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</row>
    <row r="27" spans="2:20" x14ac:dyDescent="0.25">
      <c r="B27" s="35" t="s">
        <v>3</v>
      </c>
      <c r="C27" s="36"/>
      <c r="D27" s="29" t="s">
        <v>42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1"/>
    </row>
    <row r="28" spans="2:20" x14ac:dyDescent="0.25"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</row>
    <row r="29" spans="2:20" x14ac:dyDescent="0.25">
      <c r="B29" s="33" t="s">
        <v>43</v>
      </c>
      <c r="C29" s="34"/>
      <c r="D29" s="39" t="s">
        <v>44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41"/>
    </row>
    <row r="30" spans="2:20" x14ac:dyDescent="0.25">
      <c r="B30" s="5"/>
      <c r="C30" s="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</row>
    <row r="31" spans="2:20" x14ac:dyDescent="0.25">
      <c r="B31" s="35" t="s">
        <v>3</v>
      </c>
      <c r="C31" s="36"/>
      <c r="D31" s="29" t="s">
        <v>45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31"/>
    </row>
    <row r="32" spans="2:20" x14ac:dyDescent="0.25"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3" spans="2:20" x14ac:dyDescent="0.25">
      <c r="B33" s="33" t="s">
        <v>46</v>
      </c>
      <c r="C33" s="34"/>
      <c r="D33" s="39" t="s">
        <v>47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1"/>
    </row>
    <row r="34" spans="2:20" x14ac:dyDescent="0.25">
      <c r="B34" s="5"/>
      <c r="C34" s="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</row>
    <row r="35" spans="2:20" x14ac:dyDescent="0.25">
      <c r="B35" s="35" t="s">
        <v>3</v>
      </c>
      <c r="C35" s="36"/>
      <c r="D35" s="29" t="s">
        <v>48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1"/>
    </row>
    <row r="36" spans="2:20" ht="23.25" customHeight="1" x14ac:dyDescent="0.25">
      <c r="B36" s="14"/>
      <c r="C36" s="13"/>
      <c r="D36" s="42" t="s">
        <v>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</row>
    <row r="37" spans="2:20" x14ac:dyDescent="0.25">
      <c r="B37" s="37" t="s">
        <v>5</v>
      </c>
      <c r="C37" s="38" t="s">
        <v>6</v>
      </c>
      <c r="D37" s="21" t="s">
        <v>7</v>
      </c>
      <c r="E37" s="21" t="s">
        <v>8</v>
      </c>
      <c r="F37" s="21" t="s">
        <v>9</v>
      </c>
      <c r="G37" s="21" t="s">
        <v>10</v>
      </c>
      <c r="H37" s="21" t="s">
        <v>11</v>
      </c>
      <c r="I37" s="21" t="s">
        <v>12</v>
      </c>
      <c r="J37" s="21" t="s">
        <v>13</v>
      </c>
      <c r="K37" s="21" t="s">
        <v>14</v>
      </c>
      <c r="L37" s="21" t="s">
        <v>15</v>
      </c>
      <c r="M37" s="21" t="s">
        <v>16</v>
      </c>
      <c r="N37" s="21" t="s">
        <v>17</v>
      </c>
      <c r="O37" s="21" t="s">
        <v>18</v>
      </c>
      <c r="P37" s="23" t="s">
        <v>19</v>
      </c>
      <c r="Q37" s="19" t="s">
        <v>20</v>
      </c>
      <c r="R37" s="19" t="s">
        <v>21</v>
      </c>
      <c r="S37" s="19" t="s">
        <v>26</v>
      </c>
      <c r="T37" s="20" t="s">
        <v>22</v>
      </c>
    </row>
    <row r="38" spans="2:20" x14ac:dyDescent="0.25">
      <c r="B38" s="48"/>
      <c r="C38" s="49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58"/>
      <c r="Q38" s="50"/>
      <c r="R38" s="50"/>
      <c r="S38" s="50"/>
      <c r="T38" s="51"/>
    </row>
    <row r="39" spans="2:20" x14ac:dyDescent="0.25">
      <c r="B39" s="18" t="s">
        <v>23</v>
      </c>
      <c r="C39" s="52" t="s">
        <v>24</v>
      </c>
      <c r="D39" s="53">
        <v>1727</v>
      </c>
      <c r="E39" s="53">
        <v>1580</v>
      </c>
      <c r="F39" s="53">
        <v>1185</v>
      </c>
      <c r="G39" s="53">
        <v>1039</v>
      </c>
      <c r="H39" s="53">
        <v>1784</v>
      </c>
      <c r="I39" s="53">
        <v>1465</v>
      </c>
      <c r="J39" s="53">
        <v>1131</v>
      </c>
      <c r="K39" s="53">
        <v>2487</v>
      </c>
      <c r="L39" s="53">
        <v>1443</v>
      </c>
      <c r="M39" s="54">
        <v>0</v>
      </c>
      <c r="N39" s="53">
        <v>1919</v>
      </c>
      <c r="O39" s="53">
        <v>0</v>
      </c>
      <c r="P39" s="55">
        <f>(((SUM(D39:O39)/12)*12)-L39)</f>
        <v>14317</v>
      </c>
      <c r="Q39" s="17">
        <f>SUM(D39:O39)</f>
        <v>15760</v>
      </c>
      <c r="R39" s="16">
        <v>1</v>
      </c>
      <c r="S39" s="16">
        <f>((R39/P39)*Q39)</f>
        <v>1.100789271495425</v>
      </c>
      <c r="T39" s="15"/>
    </row>
    <row r="40" spans="2:20" x14ac:dyDescent="0.25">
      <c r="B40" s="18" t="s">
        <v>25</v>
      </c>
      <c r="C40" s="52" t="s">
        <v>24</v>
      </c>
      <c r="D40" s="53">
        <v>166</v>
      </c>
      <c r="E40" s="53">
        <v>0</v>
      </c>
      <c r="F40" s="53">
        <v>207</v>
      </c>
      <c r="G40" s="53">
        <v>162</v>
      </c>
      <c r="H40" s="53">
        <v>123</v>
      </c>
      <c r="I40" s="53">
        <v>104</v>
      </c>
      <c r="J40" s="53">
        <v>118</v>
      </c>
      <c r="K40" s="53">
        <v>147</v>
      </c>
      <c r="L40" s="53">
        <v>136</v>
      </c>
      <c r="M40" s="54">
        <v>0</v>
      </c>
      <c r="N40" s="53">
        <v>114</v>
      </c>
      <c r="O40" s="53">
        <v>116</v>
      </c>
      <c r="P40" s="54">
        <f>(((SUM(D40:O40)/12)*12)-L40)</f>
        <v>1257</v>
      </c>
      <c r="Q40" s="17">
        <f>SUM(D40:O40)</f>
        <v>1393</v>
      </c>
      <c r="R40" s="16">
        <v>1</v>
      </c>
      <c r="S40" s="16">
        <f>((R40/P40)*Q40)</f>
        <v>1.1081941129673827</v>
      </c>
      <c r="T40" s="15"/>
    </row>
    <row r="41" spans="2:20" x14ac:dyDescent="0.25">
      <c r="B41" s="18" t="s">
        <v>49</v>
      </c>
      <c r="C41" s="52" t="s">
        <v>24</v>
      </c>
      <c r="D41" s="53">
        <v>519</v>
      </c>
      <c r="E41" s="53">
        <v>340</v>
      </c>
      <c r="F41" s="53">
        <v>352</v>
      </c>
      <c r="G41" s="53">
        <v>418</v>
      </c>
      <c r="H41" s="53">
        <v>346</v>
      </c>
      <c r="I41" s="53">
        <v>258</v>
      </c>
      <c r="J41" s="53">
        <v>258</v>
      </c>
      <c r="K41" s="53">
        <v>390</v>
      </c>
      <c r="L41" s="53">
        <v>279</v>
      </c>
      <c r="M41" s="54">
        <v>0</v>
      </c>
      <c r="N41" s="56">
        <v>257</v>
      </c>
      <c r="O41" s="56">
        <v>0</v>
      </c>
      <c r="P41" s="54">
        <f>(((SUM(D41:O41)/12)*12)-L41)</f>
        <v>3138</v>
      </c>
      <c r="Q41" s="17">
        <f>SUM(D41:O41)</f>
        <v>3417</v>
      </c>
      <c r="R41" s="16">
        <v>1</v>
      </c>
      <c r="S41" s="16">
        <f>((R41/P41)*Q41)</f>
        <v>1.0889101338432121</v>
      </c>
      <c r="T41" s="15"/>
    </row>
    <row r="42" spans="2:20" x14ac:dyDescent="0.25">
      <c r="B42" s="18" t="s">
        <v>50</v>
      </c>
      <c r="C42" s="52" t="s">
        <v>24</v>
      </c>
      <c r="D42" s="53">
        <v>332</v>
      </c>
      <c r="E42" s="53">
        <v>322</v>
      </c>
      <c r="F42" s="53">
        <v>370</v>
      </c>
      <c r="G42" s="53">
        <v>289</v>
      </c>
      <c r="H42" s="53">
        <v>320</v>
      </c>
      <c r="I42" s="53">
        <v>294</v>
      </c>
      <c r="J42" s="53">
        <v>294</v>
      </c>
      <c r="K42" s="53">
        <v>311</v>
      </c>
      <c r="L42" s="53">
        <v>284</v>
      </c>
      <c r="M42" s="54">
        <v>0</v>
      </c>
      <c r="N42" s="53">
        <v>272</v>
      </c>
      <c r="O42" s="53">
        <v>292</v>
      </c>
      <c r="P42" s="54">
        <f>(((SUM(D42:O42)/12)*12)-L42)</f>
        <v>3096</v>
      </c>
      <c r="Q42" s="17">
        <f>SUM(D42:O42)</f>
        <v>3380</v>
      </c>
      <c r="R42" s="16">
        <v>1</v>
      </c>
      <c r="S42" s="16">
        <f>((R42/P42)*Q42)</f>
        <v>1.0917312661498708</v>
      </c>
      <c r="T42" s="15"/>
    </row>
    <row r="43" spans="2:20" x14ac:dyDescent="0.25">
      <c r="B43" s="18" t="s">
        <v>51</v>
      </c>
      <c r="C43" s="52" t="s">
        <v>24</v>
      </c>
      <c r="D43" s="53">
        <v>3093</v>
      </c>
      <c r="E43" s="53">
        <v>2319</v>
      </c>
      <c r="F43" s="53">
        <v>1772</v>
      </c>
      <c r="G43" s="57">
        <v>1667</v>
      </c>
      <c r="H43" s="53">
        <v>1720</v>
      </c>
      <c r="I43" s="53">
        <v>1755</v>
      </c>
      <c r="J43" s="53">
        <v>1755</v>
      </c>
      <c r="K43" s="53">
        <v>2265</v>
      </c>
      <c r="L43" s="53">
        <v>1545</v>
      </c>
      <c r="M43" s="54">
        <v>0</v>
      </c>
      <c r="N43" s="53">
        <v>1919</v>
      </c>
      <c r="O43" s="53">
        <v>794</v>
      </c>
      <c r="P43" s="54">
        <f>(((SUM(D43:O43)/12)*12)-L43)</f>
        <v>19059</v>
      </c>
      <c r="Q43" s="17">
        <f>SUM(D43:O43)</f>
        <v>20604</v>
      </c>
      <c r="R43" s="16">
        <v>1</v>
      </c>
      <c r="S43" s="16">
        <f>((R43/P43)*Q43)</f>
        <v>1.0810640642216276</v>
      </c>
      <c r="T43" s="15"/>
    </row>
    <row r="44" spans="2:20" x14ac:dyDescent="0.25">
      <c r="B44" s="18" t="s">
        <v>52</v>
      </c>
      <c r="C44" s="52" t="s">
        <v>24</v>
      </c>
      <c r="D44" s="53">
        <v>85</v>
      </c>
      <c r="E44" s="53">
        <v>79</v>
      </c>
      <c r="F44" s="53">
        <v>61</v>
      </c>
      <c r="G44" s="53">
        <v>56</v>
      </c>
      <c r="H44" s="53">
        <v>0</v>
      </c>
      <c r="I44" s="53">
        <v>259</v>
      </c>
      <c r="J44" s="57">
        <v>259</v>
      </c>
      <c r="K44" s="53">
        <v>171</v>
      </c>
      <c r="L44" s="53">
        <v>295</v>
      </c>
      <c r="M44" s="54">
        <v>0</v>
      </c>
      <c r="N44" s="53">
        <v>293</v>
      </c>
      <c r="O44" s="53">
        <v>923</v>
      </c>
      <c r="P44" s="54">
        <f>(((SUM(D44:O44)/12)*12)-L44)</f>
        <v>2186</v>
      </c>
      <c r="Q44" s="17">
        <f>SUM(D44:O44)</f>
        <v>2481</v>
      </c>
      <c r="R44" s="16">
        <v>1</v>
      </c>
      <c r="S44" s="16">
        <f>((R44/P44)*Q44)</f>
        <v>1.1349496797804208</v>
      </c>
      <c r="T44" s="15"/>
    </row>
    <row r="45" spans="2:20" x14ac:dyDescent="0.25">
      <c r="B45" s="18" t="s">
        <v>53</v>
      </c>
      <c r="C45" s="52" t="s">
        <v>24</v>
      </c>
      <c r="D45" s="53">
        <v>136</v>
      </c>
      <c r="E45" s="53">
        <v>135</v>
      </c>
      <c r="F45" s="53">
        <v>358</v>
      </c>
      <c r="G45" s="53">
        <v>368</v>
      </c>
      <c r="H45" s="57">
        <v>277</v>
      </c>
      <c r="I45" s="57">
        <v>259</v>
      </c>
      <c r="J45" s="53">
        <v>259</v>
      </c>
      <c r="K45" s="53">
        <v>167</v>
      </c>
      <c r="L45" s="53">
        <v>297</v>
      </c>
      <c r="M45" s="54">
        <v>0</v>
      </c>
      <c r="N45" s="53">
        <v>288</v>
      </c>
      <c r="O45" s="53">
        <v>348</v>
      </c>
      <c r="P45" s="54">
        <f>(((SUM(D45:O45)/12)*12)-L45)</f>
        <v>2595</v>
      </c>
      <c r="Q45" s="17">
        <f>SUM(D45:O45)</f>
        <v>2892</v>
      </c>
      <c r="R45" s="16">
        <v>1</v>
      </c>
      <c r="S45" s="16">
        <f>((R45/P45)*Q45)</f>
        <v>1.1144508670520232</v>
      </c>
      <c r="T45" s="15"/>
    </row>
    <row r="46" spans="2:20" x14ac:dyDescent="0.25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2"/>
    </row>
    <row r="47" spans="2:20" ht="15.75" thickBot="1" x14ac:dyDescent="0.3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</row>
  </sheetData>
  <mergeCells count="53">
    <mergeCell ref="T37:T38"/>
    <mergeCell ref="B35:C35"/>
    <mergeCell ref="D35:T35"/>
    <mergeCell ref="D29:T29"/>
    <mergeCell ref="B31:C31"/>
    <mergeCell ref="D31:T31"/>
    <mergeCell ref="B33:C33"/>
    <mergeCell ref="D33:T33"/>
    <mergeCell ref="S37:S38"/>
    <mergeCell ref="B17:C17"/>
    <mergeCell ref="B19:C19"/>
    <mergeCell ref="B21:C21"/>
    <mergeCell ref="B23:C23"/>
    <mergeCell ref="B25:C25"/>
    <mergeCell ref="B27:C27"/>
    <mergeCell ref="D17:T17"/>
    <mergeCell ref="D19:T19"/>
    <mergeCell ref="D21:T21"/>
    <mergeCell ref="D23:T23"/>
    <mergeCell ref="D25:T25"/>
    <mergeCell ref="D27:T27"/>
    <mergeCell ref="D36:T36"/>
    <mergeCell ref="B37:B38"/>
    <mergeCell ref="C37:C38"/>
    <mergeCell ref="B29:C29"/>
    <mergeCell ref="O37:O38"/>
    <mergeCell ref="P37:P38"/>
    <mergeCell ref="Q37:Q38"/>
    <mergeCell ref="R37:R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D9:T9"/>
    <mergeCell ref="D11:T11"/>
    <mergeCell ref="D13:T13"/>
    <mergeCell ref="D15:T15"/>
    <mergeCell ref="B9:C9"/>
    <mergeCell ref="B11:C11"/>
    <mergeCell ref="B13:C13"/>
    <mergeCell ref="B15:C15"/>
    <mergeCell ref="B5:C5"/>
    <mergeCell ref="D5:T5"/>
    <mergeCell ref="B7:C7"/>
    <mergeCell ref="D7:T7"/>
    <mergeCell ref="B3:T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2019-02-27T20:12:13Z</dcterms:modified>
</cp:coreProperties>
</file>