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C12" i="1"/>
  <c r="D12" i="1"/>
  <c r="E12" i="1"/>
  <c r="F12" i="1"/>
  <c r="G12" i="1"/>
  <c r="H12" i="1"/>
  <c r="I12" i="1"/>
  <c r="J12" i="1"/>
  <c r="K12" i="1"/>
  <c r="L12" i="1"/>
  <c r="M12" i="1"/>
  <c r="N12" i="1"/>
  <c r="P12" i="1" l="1"/>
  <c r="Q12" i="1" l="1"/>
  <c r="P13" i="1" l="1"/>
  <c r="Q13" i="1" s="1"/>
</calcChain>
</file>

<file path=xl/sharedStrings.xml><?xml version="1.0" encoding="utf-8"?>
<sst xmlns="http://schemas.openxmlformats.org/spreadsheetml/2006/main" count="33" uniqueCount="32">
  <si>
    <t>ÁREA:</t>
  </si>
  <si>
    <t>INDICADOR 1</t>
  </si>
  <si>
    <t>COORDINACIÓN:</t>
  </si>
  <si>
    <t>Objetivo:</t>
  </si>
  <si>
    <t>Indicador 1</t>
  </si>
  <si>
    <t xml:space="preserve">Indicador 2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</si>
  <si>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</si>
  <si>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</si>
  <si>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</si>
  <si>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</si>
  <si>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</si>
  <si>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</si>
  <si>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</si>
  <si>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</si>
  <si>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</si>
  <si>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</si>
  <si>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</si>
  <si>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</si>
  <si>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</si>
  <si>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</si>
  <si>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</si>
  <si>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</si>
  <si>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</si>
  <si>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>INDICADOR 2</t>
  </si>
  <si>
    <t xml:space="preserve">RESULTADOS </t>
  </si>
  <si>
    <t>Grado de avance</t>
  </si>
  <si>
    <t>Construcción de la Comunidad</t>
  </si>
  <si>
    <t>Eventos realizados</t>
  </si>
  <si>
    <t>CdC Bellavista</t>
  </si>
  <si>
    <t>Sesiones de talleres</t>
  </si>
  <si>
    <t>Totalizar los eventos realizados en el centro de desarrollo.</t>
  </si>
  <si>
    <t>Cuantificar las sesiones llevadas a cabo en los talleres artisticos y culturales.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</si>
</sst>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4" xfId="0" applyFont="1" applyFill="1" applyBorder="1"/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3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266531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76200</xdr:rowOff>
    </xdr:from>
    <xdr:to>
      <xdr:col>16</xdr:col>
      <xdr:colOff>614675</xdr:colOff>
      <xdr:row>0</xdr:row>
      <xdr:rowOff>609600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7620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6">
          <cell r="F156">
            <v>16</v>
          </cell>
          <cell r="G156">
            <v>9</v>
          </cell>
          <cell r="H156">
            <v>11</v>
          </cell>
          <cell r="I156">
            <v>0</v>
          </cell>
          <cell r="J156">
            <v>12</v>
          </cell>
          <cell r="K156">
            <v>9</v>
          </cell>
          <cell r="L156">
            <v>12</v>
          </cell>
          <cell r="M156">
            <v>7</v>
          </cell>
          <cell r="N156">
            <v>11</v>
          </cell>
          <cell r="O156">
            <v>15</v>
          </cell>
          <cell r="P156"/>
          <cell r="Q156"/>
        </row>
        <row r="158">
          <cell r="F158">
            <v>111</v>
          </cell>
          <cell r="G158">
            <v>104</v>
          </cell>
          <cell r="H158">
            <v>58</v>
          </cell>
          <cell r="I158">
            <v>92</v>
          </cell>
          <cell r="J158">
            <v>91</v>
          </cell>
          <cell r="K158">
            <v>84</v>
          </cell>
          <cell r="L158">
            <v>95</v>
          </cell>
          <cell r="M158">
            <v>126</v>
          </cell>
          <cell r="N158">
            <v>119</v>
          </cell>
          <cell r="O158">
            <v>135</v>
          </cell>
          <cell r="P158"/>
          <cell r="Q158"/>
        </row>
      </sheetData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80"/>
  <sheetViews>
    <sheetView tabSelected="1" workbookViewId="0">
      <selection activeCell="W15" sqref="W15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2:17" x14ac:dyDescent="0.25">
      <c r="B2" s="47" t="s">
        <v>2</v>
      </c>
      <c r="C2" s="48"/>
      <c r="D2" s="48"/>
      <c r="E2" s="49"/>
      <c r="F2" s="43" t="s">
        <v>26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2:17" x14ac:dyDescent="0.25">
      <c r="B3" s="24" t="s">
        <v>0</v>
      </c>
      <c r="C3" s="25"/>
      <c r="D3" s="25"/>
      <c r="E3" s="26"/>
      <c r="F3" s="45" t="s">
        <v>28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2:17" ht="19.5" customHeight="1" x14ac:dyDescent="0.25">
      <c r="B4" s="30" t="s">
        <v>20</v>
      </c>
      <c r="C4" s="31"/>
      <c r="D4" s="31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2:17" x14ac:dyDescent="0.25">
      <c r="B5" s="24" t="s">
        <v>1</v>
      </c>
      <c r="C5" s="25"/>
      <c r="D5" s="25"/>
      <c r="E5" s="26"/>
      <c r="F5" s="34" t="s">
        <v>27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2:17" x14ac:dyDescent="0.25">
      <c r="B6" s="27" t="s">
        <v>3</v>
      </c>
      <c r="C6" s="28"/>
      <c r="D6" s="28"/>
      <c r="E6" s="29"/>
      <c r="F6" s="36" t="s">
        <v>30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2:17" x14ac:dyDescent="0.25">
      <c r="B7" s="24" t="s">
        <v>23</v>
      </c>
      <c r="C7" s="25"/>
      <c r="D7" s="25"/>
      <c r="E7" s="26"/>
      <c r="F7" s="34" t="s">
        <v>29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</row>
    <row r="8" spans="2:17" x14ac:dyDescent="0.25">
      <c r="B8" s="27" t="s">
        <v>3</v>
      </c>
      <c r="C8" s="28"/>
      <c r="D8" s="28"/>
      <c r="E8" s="29"/>
      <c r="F8" s="36" t="s">
        <v>31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</row>
    <row r="9" spans="2:17" ht="19.5" customHeight="1" x14ac:dyDescent="0.25">
      <c r="B9" s="30" t="s">
        <v>24</v>
      </c>
      <c r="C9" s="31"/>
      <c r="D9" s="31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</row>
    <row r="10" spans="2:17" ht="19.5" customHeight="1" x14ac:dyDescent="0.25">
      <c r="B10" s="38" t="s">
        <v>21</v>
      </c>
      <c r="C10" s="21">
        <v>2023</v>
      </c>
      <c r="D10" s="22"/>
      <c r="E10" s="23"/>
      <c r="F10" s="21">
        <v>2024</v>
      </c>
      <c r="G10" s="22"/>
      <c r="H10" s="22"/>
      <c r="I10" s="22"/>
      <c r="J10" s="22"/>
      <c r="K10" s="22"/>
      <c r="L10" s="22"/>
      <c r="M10" s="22"/>
      <c r="N10" s="22"/>
      <c r="O10" s="18" t="s">
        <v>25</v>
      </c>
      <c r="P10" s="19"/>
      <c r="Q10" s="20"/>
    </row>
    <row r="11" spans="2:17" ht="27.75" customHeight="1" x14ac:dyDescent="0.25">
      <c r="B11" s="39"/>
      <c r="C11" s="12" t="s">
        <v>15</v>
      </c>
      <c r="D11" s="12" t="s">
        <v>16</v>
      </c>
      <c r="E11" s="12" t="s">
        <v>17</v>
      </c>
      <c r="F11" s="7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  <c r="N11" s="7" t="s">
        <v>14</v>
      </c>
      <c r="O11" s="3" t="s">
        <v>18</v>
      </c>
      <c r="P11" s="2" t="s">
        <v>19</v>
      </c>
      <c r="Q11" s="5" t="s">
        <v>22</v>
      </c>
    </row>
    <row r="12" spans="2:17" x14ac:dyDescent="0.25">
      <c r="B12" s="4" t="s">
        <v>4</v>
      </c>
      <c r="C12" s="14">
        <f>[1]CC!F156</f>
        <v>16</v>
      </c>
      <c r="D12" s="14">
        <f>[1]CC!G156</f>
        <v>9</v>
      </c>
      <c r="E12" s="14">
        <f>[1]CC!H156</f>
        <v>11</v>
      </c>
      <c r="F12" s="15">
        <f>[1]CC!I156</f>
        <v>0</v>
      </c>
      <c r="G12" s="15">
        <f>[1]CC!J156</f>
        <v>12</v>
      </c>
      <c r="H12" s="15">
        <f>[1]CC!K156</f>
        <v>9</v>
      </c>
      <c r="I12" s="15">
        <f>[1]CC!L156</f>
        <v>12</v>
      </c>
      <c r="J12" s="15">
        <f>[1]CC!M156</f>
        <v>7</v>
      </c>
      <c r="K12" s="15">
        <f>[1]CC!N156</f>
        <v>11</v>
      </c>
      <c r="L12" s="15">
        <f>[1]CC!O156</f>
        <v>15</v>
      </c>
      <c r="M12" s="15">
        <f>[1]CC!P156</f>
        <v>0</v>
      </c>
      <c r="N12" s="15">
        <f>[1]CC!Q156</f>
        <v>0</v>
      </c>
      <c r="O12" s="8">
        <v>50</v>
      </c>
      <c r="P12" s="8">
        <f>SUM(C12:N12)</f>
        <v>102</v>
      </c>
      <c r="Q12" s="10">
        <f>P12/O12</f>
        <v>2.04</v>
      </c>
    </row>
    <row r="13" spans="2:17" ht="15.75" thickBot="1" x14ac:dyDescent="0.3">
      <c r="B13" s="6" t="s">
        <v>5</v>
      </c>
      <c r="C13" s="16">
        <f>[1]CC!F158</f>
        <v>111</v>
      </c>
      <c r="D13" s="16">
        <f>[1]CC!G158</f>
        <v>104</v>
      </c>
      <c r="E13" s="16">
        <f>[1]CC!H158</f>
        <v>58</v>
      </c>
      <c r="F13" s="17">
        <f>[1]CC!I158</f>
        <v>92</v>
      </c>
      <c r="G13" s="17">
        <f>[1]CC!J158</f>
        <v>91</v>
      </c>
      <c r="H13" s="17">
        <f>[1]CC!K158</f>
        <v>84</v>
      </c>
      <c r="I13" s="17">
        <f>[1]CC!L158</f>
        <v>95</v>
      </c>
      <c r="J13" s="17">
        <f>[1]CC!M158</f>
        <v>126</v>
      </c>
      <c r="K13" s="17">
        <f>[1]CC!N158</f>
        <v>119</v>
      </c>
      <c r="L13" s="17">
        <f>[1]CC!O158</f>
        <v>135</v>
      </c>
      <c r="M13" s="17">
        <f>[1]CC!P158</f>
        <v>0</v>
      </c>
      <c r="N13" s="17">
        <f>[1]CC!Q158</f>
        <v>0</v>
      </c>
      <c r="O13" s="13">
        <v>155</v>
      </c>
      <c r="P13" s="9">
        <f>SUM(C13:N13)</f>
        <v>1015</v>
      </c>
      <c r="Q13" s="11">
        <f>P13/O13</f>
        <v>6.5483870967741939</v>
      </c>
    </row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</sheetData>
  <mergeCells count="19">
    <mergeCell ref="B1:Q1"/>
    <mergeCell ref="F2:Q2"/>
    <mergeCell ref="F3:Q3"/>
    <mergeCell ref="F5:Q5"/>
    <mergeCell ref="F6:Q6"/>
    <mergeCell ref="B4:Q4"/>
    <mergeCell ref="B2:E2"/>
    <mergeCell ref="B3:E3"/>
    <mergeCell ref="O10:Q10"/>
    <mergeCell ref="C10:E10"/>
    <mergeCell ref="F10:N10"/>
    <mergeCell ref="B5:E5"/>
    <mergeCell ref="B6:E6"/>
    <mergeCell ref="B7:E7"/>
    <mergeCell ref="B8:E8"/>
    <mergeCell ref="B9:Q9"/>
    <mergeCell ref="F7:Q7"/>
    <mergeCell ref="F8:Q8"/>
    <mergeCell ref="B10:B11"/>
  </mergeCells>
  <pageMargins left="0.7" right="0.7" top="0.75" bottom="0.75" header="0.3" footer="0.3"/>
  <pageSetup orientation="portrait" horizontalDpi="0" verticalDpi="0" r:id="rId1"/>
  <ignoredErrors>
    <ignoredError sqref="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2024-08-13T17:35:55Z</dcterms:modified>
</cp:coreProperties>
</file>