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FTS.SIME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10" i="1" l="1"/>
  <c r="D10" i="1"/>
  <c r="E10" i="1"/>
  <c r="F10" i="1"/>
  <c r="G10" i="1"/>
  <c r="H10" i="1"/>
  <c r="I10" i="1"/>
  <c r="J10" i="1"/>
  <c r="K10" i="1"/>
  <c r="L10" i="1"/>
  <c r="M10" i="1"/>
  <c r="N10" i="1"/>
  <c r="P10" i="1" l="1"/>
  <c r="Q10" i="1" l="1"/>
</calcChain>
</file>

<file path=xl/sharedStrings.xml><?xml version="1.0" encoding="utf-8"?>
<sst xmlns="http://schemas.openxmlformats.org/spreadsheetml/2006/main" count="28" uniqueCount="28">
  <si>
    <t>ÁREA:</t>
  </si>
  <si>
    <t>INDICADOR 1</t>
  </si>
  <si>
    <t>COORDINACIÓN:</t>
  </si>
  <si>
    <t>Objetivo:</t>
  </si>
  <si>
    <t>Indicador 1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</si>
  <si>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</si>
  <si>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</si>
  <si>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</si>
  <si>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</si>
  <si>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</si>
  <si>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</si>
  <si>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</si>
  <si>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</si>
  <si>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</si>
  <si>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</si>
  <si>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</si>
  <si>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</si>
  <si>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Meta Anual</t>
  </si>
  <si>
    <t>Parcial</t>
  </si>
  <si>
    <t>SEGUIMIENTO DE INDICADORES</t>
  </si>
  <si>
    <t>No. de indicador</t>
  </si>
  <si>
    <t>Porcentaje de Avance</t>
  </si>
  <si>
    <t xml:space="preserve">RESULTADOS </t>
  </si>
  <si>
    <t>Grado de avance</t>
  </si>
  <si>
    <t>Construcción de la Comunidad</t>
  </si>
  <si>
    <t>Instituto de la Mujer</t>
  </si>
  <si>
    <t>Asesorías</t>
  </si>
  <si>
    <t>Totalizar las asesorías psicológicas y legales  brindadas a las personas que acuden al instituto.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</si>
</sst>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/>
      <right style="thin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/>
      <right/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 style="thin">
        <color theme="9" tint="-0.499984740745262"/>
      </bottom>
      <diagonal/>
    </border>
    <border>
      <left/>
      <right/>
      <top style="medium">
        <color theme="9" tint="-0.499984740745262"/>
      </top>
      <bottom style="thin">
        <color theme="9" tint="-0.499984740745262"/>
      </bottom>
      <diagonal/>
    </border>
    <border>
      <left/>
      <right style="medium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/>
      <diagonal/>
    </border>
    <border>
      <left style="medium">
        <color theme="9" tint="-0.499984740745262"/>
      </left>
      <right style="thin">
        <color theme="9" tint="-0.499984740745262"/>
      </right>
      <top/>
      <bottom style="thin">
        <color theme="9" tint="-0.499984740745262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4" borderId="0" xfId="0" applyFill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3" borderId="6" xfId="0" applyFont="1" applyFill="1" applyBorder="1"/>
    <xf numFmtId="0" fontId="2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9" fontId="0" fillId="0" borderId="8" xfId="0" applyNumberFormat="1" applyBorder="1" applyAlignment="1">
      <alignment horizontal="center"/>
    </xf>
    <xf numFmtId="0" fontId="2" fillId="2" borderId="13" xfId="0" applyFont="1" applyFill="1" applyBorder="1" applyAlignment="1">
      <alignment horizontal="center" vertical="center"/>
    </xf>
    <xf numFmtId="3" fontId="0" fillId="0" borderId="7" xfId="0" applyNumberFormat="1" applyBorder="1" applyAlignment="1">
      <alignment horizontal="center"/>
    </xf>
    <xf numFmtId="3" fontId="0" fillId="2" borderId="14" xfId="0" applyNumberFormat="1" applyFont="1" applyFill="1" applyBorder="1" applyAlignment="1">
      <alignment horizontal="center" vertical="center"/>
    </xf>
    <xf numFmtId="3" fontId="0" fillId="0" borderId="7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6" borderId="4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left"/>
    </xf>
    <xf numFmtId="0" fontId="3" fillId="3" borderId="19" xfId="0" applyFont="1" applyFill="1" applyBorder="1" applyAlignment="1">
      <alignment horizontal="left"/>
    </xf>
    <xf numFmtId="0" fontId="3" fillId="3" borderId="12" xfId="0" applyFont="1" applyFill="1" applyBorder="1" applyAlignment="1">
      <alignment horizontal="left"/>
    </xf>
    <xf numFmtId="0" fontId="3" fillId="3" borderId="17" xfId="0" applyFont="1" applyFill="1" applyBorder="1" applyAlignment="1">
      <alignment horizontal="left"/>
    </xf>
    <xf numFmtId="0" fontId="3" fillId="3" borderId="16" xfId="0" applyFont="1" applyFill="1" applyBorder="1" applyAlignment="1">
      <alignment horizontal="left"/>
    </xf>
    <xf numFmtId="0" fontId="3" fillId="3" borderId="13" xfId="0" applyFont="1" applyFill="1" applyBorder="1" applyAlignment="1">
      <alignment horizontal="left"/>
    </xf>
    <xf numFmtId="0" fontId="3" fillId="5" borderId="15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5" borderId="21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19050</xdr:rowOff>
    </xdr:from>
    <xdr:to>
      <xdr:col>2</xdr:col>
      <xdr:colOff>257006</xdr:colOff>
      <xdr:row>0</xdr:row>
      <xdr:rowOff>628650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19050"/>
          <a:ext cx="1914356" cy="609600"/>
        </a:xfrm>
        <a:prstGeom prst="rect">
          <a:avLst/>
        </a:prstGeom>
      </xdr:spPr>
    </xdr:pic>
    <xdr:clientData/>
  </xdr:twoCellAnchor>
  <xdr:twoCellAnchor>
    <xdr:from>
      <xdr:col>2</xdr:col>
      <xdr:colOff>304800</xdr:colOff>
      <xdr:row>0</xdr:row>
      <xdr:rowOff>28575</xdr:rowOff>
    </xdr:from>
    <xdr:to>
      <xdr:col>15</xdr:col>
      <xdr:colOff>533400</xdr:colOff>
      <xdr:row>0</xdr:row>
      <xdr:rowOff>638175</xdr:rowOff>
    </xdr:to>
    <xdr:sp macro="" textlink="">
      <xdr:nvSpPr>
        <xdr:cNvPr id="5" name="Rectángulo 4"/>
        <xdr:cNvSpPr/>
      </xdr:nvSpPr>
      <xdr:spPr>
        <a:xfrm>
          <a:off x="2286000" y="28575"/>
          <a:ext cx="7124700" cy="609600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800">
              <a:latin typeface="Aharoni" panose="02010803020104030203" pitchFamily="2" charset="-79"/>
              <a:cs typeface="Aharoni" panose="02010803020104030203" pitchFamily="2" charset="-79"/>
            </a:rPr>
            <a:t>FICHA</a:t>
          </a:r>
          <a:r>
            <a:rPr lang="es-MX" sz="1800" baseline="0">
              <a:latin typeface="Aharoni" panose="02010803020104030203" pitchFamily="2" charset="-79"/>
              <a:cs typeface="Aharoni" panose="02010803020104030203" pitchFamily="2" charset="-79"/>
            </a:rPr>
            <a:t> TÉCNICA DE SEGUIMIENTO A PRODUCTOS Y SERVICIOS INSTITUCIONALES</a:t>
          </a:r>
          <a:endParaRPr lang="es-MX" sz="1800">
            <a:latin typeface="Aharoni" panose="02010803020104030203" pitchFamily="2" charset="-79"/>
            <a:cs typeface="Aharoni" panose="02010803020104030203" pitchFamily="2" charset="-79"/>
          </a:endParaRPr>
        </a:p>
      </xdr:txBody>
    </xdr:sp>
    <xdr:clientData/>
  </xdr:twoCellAnchor>
  <xdr:twoCellAnchor>
    <xdr:from>
      <xdr:col>15</xdr:col>
      <xdr:colOff>571500</xdr:colOff>
      <xdr:row>0</xdr:row>
      <xdr:rowOff>38100</xdr:rowOff>
    </xdr:from>
    <xdr:to>
      <xdr:col>16</xdr:col>
      <xdr:colOff>819150</xdr:colOff>
      <xdr:row>0</xdr:row>
      <xdr:rowOff>638175</xdr:rowOff>
    </xdr:to>
    <xdr:sp macro="" textlink="">
      <xdr:nvSpPr>
        <xdr:cNvPr id="6" name="Rectángulo 5"/>
        <xdr:cNvSpPr/>
      </xdr:nvSpPr>
      <xdr:spPr>
        <a:xfrm>
          <a:off x="9448800" y="38100"/>
          <a:ext cx="1057275" cy="600075"/>
        </a:xfrm>
        <a:prstGeom prst="rect">
          <a:avLst/>
        </a:prstGeom>
        <a:solidFill>
          <a:srgbClr val="4F81BD">
            <a:lumMod val="60000"/>
            <a:lumOff val="40000"/>
          </a:srgbClr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 editAs="oneCell">
    <xdr:from>
      <xdr:col>15</xdr:col>
      <xdr:colOff>762000</xdr:colOff>
      <xdr:row>0</xdr:row>
      <xdr:rowOff>57150</xdr:rowOff>
    </xdr:from>
    <xdr:to>
      <xdr:col>16</xdr:col>
      <xdr:colOff>595625</xdr:colOff>
      <xdr:row>0</xdr:row>
      <xdr:rowOff>590550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39300" y="57150"/>
          <a:ext cx="643250" cy="533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binete01\Desktop\Coordinaci&#243;n%20de%20Gabinete%202021-2024\SIME%202021-2024\Concentrados%20Mensuales\SIME%20Concentrado%20Mensual%20(oct%202023%20-%20sep%20202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"/>
      <sheetName val="TESO"/>
      <sheetName val="PRES"/>
      <sheetName val="GAB"/>
      <sheetName val="COM"/>
      <sheetName val="CTC"/>
      <sheetName val="SG"/>
      <sheetName val="AIG "/>
      <sheetName val="CC"/>
      <sheetName val="GC"/>
      <sheetName val="DECD"/>
      <sheetName val="SMG"/>
      <sheetName val="Listado medidas"/>
      <sheetName val="CSP"/>
      <sheetName val="EVM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75">
          <cell r="F175">
            <v>66</v>
          </cell>
          <cell r="G175">
            <v>27</v>
          </cell>
          <cell r="H175">
            <v>31</v>
          </cell>
          <cell r="I175">
            <v>91</v>
          </cell>
          <cell r="J175">
            <v>100</v>
          </cell>
          <cell r="K175">
            <v>80</v>
          </cell>
          <cell r="L175">
            <v>85</v>
          </cell>
          <cell r="M175">
            <v>54</v>
          </cell>
          <cell r="N175">
            <v>84</v>
          </cell>
          <cell r="O175">
            <v>132</v>
          </cell>
          <cell r="P175"/>
          <cell r="Q175"/>
        </row>
      </sheetData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377"/>
  <sheetViews>
    <sheetView tabSelected="1" workbookViewId="0">
      <selection activeCell="L15" sqref="L15"/>
    </sheetView>
  </sheetViews>
  <sheetFormatPr baseColWidth="10" defaultColWidth="9.140625" defaultRowHeight="15" x14ac:dyDescent="0.25"/>
  <cols>
    <col min="1" max="1" width="4.42578125" style="1" customWidth="1"/>
    <col min="2" max="2" width="25.28515625" customWidth="1"/>
    <col min="3" max="5" width="7" customWidth="1"/>
    <col min="6" max="14" width="7.85546875" customWidth="1"/>
    <col min="15" max="15" width="11.7109375" customWidth="1"/>
    <col min="16" max="16" width="12.140625" customWidth="1"/>
    <col min="17" max="17" width="12.5703125" customWidth="1"/>
    <col min="18" max="141" width="9.140625" style="1"/>
  </cols>
  <sheetData>
    <row r="1" spans="2:17" ht="52.5" customHeight="1" thickBot="1" x14ac:dyDescent="0.3"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5"/>
    </row>
    <row r="2" spans="2:17" x14ac:dyDescent="0.25">
      <c r="B2" s="28" t="s">
        <v>2</v>
      </c>
      <c r="C2" s="29"/>
      <c r="D2" s="29"/>
      <c r="E2" s="30"/>
      <c r="F2" s="16" t="s">
        <v>24</v>
      </c>
      <c r="G2" s="16"/>
      <c r="H2" s="16"/>
      <c r="I2" s="16"/>
      <c r="J2" s="16"/>
      <c r="K2" s="16"/>
      <c r="L2" s="16"/>
      <c r="M2" s="16"/>
      <c r="N2" s="16"/>
      <c r="O2" s="16"/>
      <c r="P2" s="16"/>
      <c r="Q2" s="17"/>
    </row>
    <row r="3" spans="2:17" x14ac:dyDescent="0.25">
      <c r="B3" s="31" t="s">
        <v>0</v>
      </c>
      <c r="C3" s="32"/>
      <c r="D3" s="32"/>
      <c r="E3" s="33"/>
      <c r="F3" s="18" t="s">
        <v>25</v>
      </c>
      <c r="G3" s="18"/>
      <c r="H3" s="18"/>
      <c r="I3" s="18"/>
      <c r="J3" s="18"/>
      <c r="K3" s="18"/>
      <c r="L3" s="18"/>
      <c r="M3" s="18"/>
      <c r="N3" s="18"/>
      <c r="O3" s="18"/>
      <c r="P3" s="18"/>
      <c r="Q3" s="19"/>
    </row>
    <row r="4" spans="2:17" ht="19.5" customHeight="1" x14ac:dyDescent="0.25">
      <c r="B4" s="24" t="s">
        <v>19</v>
      </c>
      <c r="C4" s="25"/>
      <c r="D4" s="25"/>
      <c r="E4" s="25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7"/>
    </row>
    <row r="5" spans="2:17" x14ac:dyDescent="0.25">
      <c r="B5" s="31" t="s">
        <v>1</v>
      </c>
      <c r="C5" s="32"/>
      <c r="D5" s="32"/>
      <c r="E5" s="33"/>
      <c r="F5" s="20" t="s">
        <v>26</v>
      </c>
      <c r="G5" s="20"/>
      <c r="H5" s="20"/>
      <c r="I5" s="20"/>
      <c r="J5" s="20"/>
      <c r="K5" s="20"/>
      <c r="L5" s="20"/>
      <c r="M5" s="20"/>
      <c r="N5" s="20"/>
      <c r="O5" s="20"/>
      <c r="P5" s="20"/>
      <c r="Q5" s="21"/>
    </row>
    <row r="6" spans="2:17" x14ac:dyDescent="0.25">
      <c r="B6" s="40" t="s">
        <v>3</v>
      </c>
      <c r="C6" s="41"/>
      <c r="D6" s="41"/>
      <c r="E6" s="42"/>
      <c r="F6" s="22" t="s">
        <v>27</v>
      </c>
      <c r="G6" s="22"/>
      <c r="H6" s="22"/>
      <c r="I6" s="22"/>
      <c r="J6" s="22"/>
      <c r="K6" s="22"/>
      <c r="L6" s="22"/>
      <c r="M6" s="22"/>
      <c r="N6" s="22"/>
      <c r="O6" s="22"/>
      <c r="P6" s="22"/>
      <c r="Q6" s="23"/>
    </row>
    <row r="7" spans="2:17" ht="19.5" customHeight="1" x14ac:dyDescent="0.25">
      <c r="B7" s="24" t="s">
        <v>22</v>
      </c>
      <c r="C7" s="25"/>
      <c r="D7" s="25"/>
      <c r="E7" s="25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7"/>
    </row>
    <row r="8" spans="2:17" ht="19.5" customHeight="1" x14ac:dyDescent="0.25">
      <c r="B8" s="43" t="s">
        <v>20</v>
      </c>
      <c r="C8" s="37">
        <v>2023</v>
      </c>
      <c r="D8" s="38"/>
      <c r="E8" s="39"/>
      <c r="F8" s="37">
        <v>2024</v>
      </c>
      <c r="G8" s="38"/>
      <c r="H8" s="38"/>
      <c r="I8" s="38"/>
      <c r="J8" s="38"/>
      <c r="K8" s="38"/>
      <c r="L8" s="38"/>
      <c r="M8" s="38"/>
      <c r="N8" s="38"/>
      <c r="O8" s="34" t="s">
        <v>23</v>
      </c>
      <c r="P8" s="35"/>
      <c r="Q8" s="36"/>
    </row>
    <row r="9" spans="2:17" ht="27.75" customHeight="1" x14ac:dyDescent="0.25">
      <c r="B9" s="44"/>
      <c r="C9" s="9" t="s">
        <v>14</v>
      </c>
      <c r="D9" s="9" t="s">
        <v>15</v>
      </c>
      <c r="E9" s="9" t="s">
        <v>16</v>
      </c>
      <c r="F9" s="6" t="s">
        <v>5</v>
      </c>
      <c r="G9" s="6" t="s">
        <v>6</v>
      </c>
      <c r="H9" s="6" t="s">
        <v>7</v>
      </c>
      <c r="I9" s="6" t="s">
        <v>8</v>
      </c>
      <c r="J9" s="6" t="s">
        <v>9</v>
      </c>
      <c r="K9" s="6" t="s">
        <v>10</v>
      </c>
      <c r="L9" s="6" t="s">
        <v>11</v>
      </c>
      <c r="M9" s="6" t="s">
        <v>12</v>
      </c>
      <c r="N9" s="6" t="s">
        <v>13</v>
      </c>
      <c r="O9" s="3" t="s">
        <v>17</v>
      </c>
      <c r="P9" s="2" t="s">
        <v>18</v>
      </c>
      <c r="Q9" s="4" t="s">
        <v>21</v>
      </c>
    </row>
    <row r="10" spans="2:17" ht="15.75" thickBot="1" x14ac:dyDescent="0.3">
      <c r="B10" s="5" t="s">
        <v>4</v>
      </c>
      <c r="C10" s="11">
        <f>[1]CC!F175</f>
        <v>66</v>
      </c>
      <c r="D10" s="11">
        <f>[1]CC!G175</f>
        <v>27</v>
      </c>
      <c r="E10" s="11">
        <f>[1]CC!H175</f>
        <v>31</v>
      </c>
      <c r="F10" s="12">
        <f>[1]CC!I175</f>
        <v>91</v>
      </c>
      <c r="G10" s="12">
        <f>[1]CC!J175</f>
        <v>100</v>
      </c>
      <c r="H10" s="12">
        <f>[1]CC!K175</f>
        <v>80</v>
      </c>
      <c r="I10" s="12">
        <f>[1]CC!L175</f>
        <v>85</v>
      </c>
      <c r="J10" s="12">
        <f>[1]CC!M175</f>
        <v>54</v>
      </c>
      <c r="K10" s="12">
        <f>[1]CC!N175</f>
        <v>84</v>
      </c>
      <c r="L10" s="12">
        <f>[1]CC!O175</f>
        <v>132</v>
      </c>
      <c r="M10" s="12">
        <f>[1]CC!P175</f>
        <v>0</v>
      </c>
      <c r="N10" s="12">
        <f>[1]CC!Q175</f>
        <v>0</v>
      </c>
      <c r="O10" s="10">
        <v>620</v>
      </c>
      <c r="P10" s="7">
        <f>SUM(C10:N10)</f>
        <v>750</v>
      </c>
      <c r="Q10" s="8">
        <f>P10/O10</f>
        <v>1.2096774193548387</v>
      </c>
    </row>
    <row r="11" spans="2:17" s="1" customFormat="1" x14ac:dyDescent="0.25"/>
    <row r="12" spans="2:17" s="1" customFormat="1" x14ac:dyDescent="0.25"/>
    <row r="13" spans="2:17" s="1" customFormat="1" x14ac:dyDescent="0.25"/>
    <row r="14" spans="2:17" s="1" customFormat="1" x14ac:dyDescent="0.25"/>
    <row r="15" spans="2:17" s="1" customFormat="1" x14ac:dyDescent="0.25"/>
    <row r="16" spans="2:17" s="1" customFormat="1" x14ac:dyDescent="0.25"/>
    <row r="17" s="1" customFormat="1" x14ac:dyDescent="0.25"/>
    <row r="18" s="1" customFormat="1" x14ac:dyDescent="0.25"/>
    <row r="19" s="1" customFormat="1" x14ac:dyDescent="0.25"/>
    <row r="20" s="1" customFormat="1" x14ac:dyDescent="0.25"/>
    <row r="21" s="1" customFormat="1" x14ac:dyDescent="0.25"/>
    <row r="22" s="1" customFormat="1" x14ac:dyDescent="0.25"/>
    <row r="23" s="1" customFormat="1" x14ac:dyDescent="0.25"/>
    <row r="24" s="1" customFormat="1" x14ac:dyDescent="0.25"/>
    <row r="25" s="1" customFormat="1" x14ac:dyDescent="0.25"/>
    <row r="26" s="1" customFormat="1" x14ac:dyDescent="0.25"/>
    <row r="27" s="1" customFormat="1" x14ac:dyDescent="0.25"/>
    <row r="28" s="1" customFormat="1" x14ac:dyDescent="0.25"/>
    <row r="29" s="1" customFormat="1" x14ac:dyDescent="0.25"/>
    <row r="30" s="1" customFormat="1" x14ac:dyDescent="0.25"/>
    <row r="31" s="1" customFormat="1" x14ac:dyDescent="0.25"/>
    <row r="32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</sheetData>
  <mergeCells count="15">
    <mergeCell ref="O8:Q8"/>
    <mergeCell ref="C8:E8"/>
    <mergeCell ref="F8:N8"/>
    <mergeCell ref="B5:E5"/>
    <mergeCell ref="B6:E6"/>
    <mergeCell ref="B7:Q7"/>
    <mergeCell ref="B8:B9"/>
    <mergeCell ref="B1:Q1"/>
    <mergeCell ref="F2:Q2"/>
    <mergeCell ref="F3:Q3"/>
    <mergeCell ref="F5:Q5"/>
    <mergeCell ref="F6:Q6"/>
    <mergeCell ref="B4:Q4"/>
    <mergeCell ref="B2:E2"/>
    <mergeCell ref="B3:E3"/>
  </mergeCells>
  <pageMargins left="0.7" right="0.7" top="0.75" bottom="0.75" header="0.3" footer="0.3"/>
  <pageSetup orientation="portrait" horizontalDpi="0" verticalDpi="0" r:id="rId1"/>
  <ignoredErrors>
    <ignoredError sqref="P1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FTS.SIME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2024-08-13T19:20:10Z</dcterms:modified>
</cp:coreProperties>
</file>