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3" i="1" l="1"/>
  <c r="P12" i="1"/>
  <c r="Q13" i="1" l="1"/>
  <c r="Q12" i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<sst xmlns="http://schemas.openxmlformats.org/spreadsheetml/2006/main" count="33" uniqueCount="32">
  <si>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</si>
  <si>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</si>
  <si>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</si>
  <si>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</si>
  <si>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</si>
  <si>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</si>
  <si>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</si>
  <si>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</si>
  <si>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</si>
  <si>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</si>
  <si>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</si>
  <si>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</si>
  <si>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</si>
  <si>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</si>
  <si>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</si>
  <si>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</si>
  <si>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</si>
  <si>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</si>
  <si>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</si>
  <si>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</si>
  <si>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</si>
  <si>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</si>
  <si>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</si>
  <si>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>INDICADOR 2</t>
  </si>
  <si>
    <t xml:space="preserve">RESULTADOS </t>
  </si>
  <si>
    <t>Grado de avance</t>
  </si>
  <si>
    <t>Parque Puente de Calderón</t>
  </si>
  <si>
    <t>Construcción de la Comunidad</t>
  </si>
  <si>
    <t>Visitantes al parque</t>
  </si>
  <si>
    <t>Llevar el seguimiento de la afluencia de visitantes ingresados en el parque.</t>
  </si>
  <si>
    <t>Mantenimiento preventivo</t>
  </si>
  <si>
    <t>Acciones de mantenimiento de carácter preventivo a los muebles y atractivos.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</si>
</sst>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2" borderId="10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2" borderId="11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237956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266700</xdr:colOff>
      <xdr:row>0</xdr:row>
      <xdr:rowOff>28575</xdr:rowOff>
    </xdr:from>
    <xdr:to>
      <xdr:col>15</xdr:col>
      <xdr:colOff>495300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4790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542925</xdr:colOff>
      <xdr:row>0</xdr:row>
      <xdr:rowOff>38100</xdr:rowOff>
    </xdr:from>
    <xdr:to>
      <xdr:col>16</xdr:col>
      <xdr:colOff>790575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2022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762000</xdr:colOff>
      <xdr:row>0</xdr:row>
      <xdr:rowOff>47625</xdr:rowOff>
    </xdr:from>
    <xdr:to>
      <xdr:col>16</xdr:col>
      <xdr:colOff>595625</xdr:colOff>
      <xdr:row>0</xdr:row>
      <xdr:rowOff>581025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476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21%20-%202024\SIME%202021-2024\Concentrados%20Mensuales\SIME%20Concentrado%20Mensual%20(oct%202021%20-%20sep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2">
          <cell r="F32">
            <v>80</v>
          </cell>
          <cell r="G32">
            <v>65</v>
          </cell>
          <cell r="H32">
            <v>65</v>
          </cell>
          <cell r="I32">
            <v>51</v>
          </cell>
          <cell r="J32">
            <v>65</v>
          </cell>
          <cell r="K32">
            <v>71</v>
          </cell>
          <cell r="L32">
            <v>72</v>
          </cell>
          <cell r="M32">
            <v>55</v>
          </cell>
          <cell r="N32">
            <v>37</v>
          </cell>
          <cell r="O32">
            <v>68</v>
          </cell>
          <cell r="P32">
            <v>69</v>
          </cell>
          <cell r="Q32">
            <v>50</v>
          </cell>
        </row>
        <row r="35">
          <cell r="F35">
            <v>2400</v>
          </cell>
          <cell r="G35">
            <v>4860</v>
          </cell>
          <cell r="H35">
            <v>5296</v>
          </cell>
          <cell r="I35">
            <v>5796</v>
          </cell>
          <cell r="J35">
            <v>7126</v>
          </cell>
          <cell r="K35">
            <v>7126</v>
          </cell>
          <cell r="L35">
            <v>4350</v>
          </cell>
          <cell r="M35">
            <v>2060</v>
          </cell>
          <cell r="N35">
            <v>1140</v>
          </cell>
          <cell r="O35">
            <v>1772</v>
          </cell>
          <cell r="P35">
            <v>5860</v>
          </cell>
          <cell r="Q35">
            <v>4876</v>
          </cell>
        </row>
      </sheetData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L19" sqref="L19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2:17" x14ac:dyDescent="0.25">
      <c r="B2" s="48" t="s">
        <v>2</v>
      </c>
      <c r="C2" s="49"/>
      <c r="D2" s="49"/>
      <c r="E2" s="50"/>
      <c r="F2" s="44" t="s">
        <v>27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2:17" x14ac:dyDescent="0.25">
      <c r="B3" s="25" t="s">
        <v>0</v>
      </c>
      <c r="C3" s="26"/>
      <c r="D3" s="26"/>
      <c r="E3" s="27"/>
      <c r="F3" s="46" t="s">
        <v>26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</row>
    <row r="4" spans="2:17" ht="19.5" customHeight="1" x14ac:dyDescent="0.25">
      <c r="B4" s="31" t="s">
        <v>20</v>
      </c>
      <c r="C4" s="32"/>
      <c r="D4" s="32"/>
      <c r="E4" s="32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4"/>
    </row>
    <row r="5" spans="2:17" x14ac:dyDescent="0.25">
      <c r="B5" s="25" t="s">
        <v>1</v>
      </c>
      <c r="C5" s="26"/>
      <c r="D5" s="26"/>
      <c r="E5" s="27"/>
      <c r="F5" s="35" t="s">
        <v>28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</row>
    <row r="6" spans="2:17" x14ac:dyDescent="0.25">
      <c r="B6" s="28" t="s">
        <v>3</v>
      </c>
      <c r="C6" s="29"/>
      <c r="D6" s="29"/>
      <c r="E6" s="30"/>
      <c r="F6" s="37" t="s">
        <v>29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</row>
    <row r="7" spans="2:17" x14ac:dyDescent="0.25">
      <c r="B7" s="25" t="s">
        <v>23</v>
      </c>
      <c r="C7" s="26"/>
      <c r="D7" s="26"/>
      <c r="E7" s="27"/>
      <c r="F7" s="35" t="s">
        <v>30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6"/>
    </row>
    <row r="8" spans="2:17" x14ac:dyDescent="0.25">
      <c r="B8" s="28" t="s">
        <v>3</v>
      </c>
      <c r="C8" s="29"/>
      <c r="D8" s="29"/>
      <c r="E8" s="30"/>
      <c r="F8" s="37" t="s">
        <v>31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</row>
    <row r="9" spans="2:17" ht="19.5" customHeight="1" x14ac:dyDescent="0.25">
      <c r="B9" s="31" t="s">
        <v>24</v>
      </c>
      <c r="C9" s="32"/>
      <c r="D9" s="32"/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</row>
    <row r="10" spans="2:17" ht="19.5" customHeight="1" x14ac:dyDescent="0.25">
      <c r="B10" s="39" t="s">
        <v>21</v>
      </c>
      <c r="C10" s="22">
        <v>2021</v>
      </c>
      <c r="D10" s="23"/>
      <c r="E10" s="24"/>
      <c r="F10" s="22">
        <v>2022</v>
      </c>
      <c r="G10" s="23"/>
      <c r="H10" s="23"/>
      <c r="I10" s="23"/>
      <c r="J10" s="23"/>
      <c r="K10" s="23"/>
      <c r="L10" s="23"/>
      <c r="M10" s="23"/>
      <c r="N10" s="23"/>
      <c r="O10" s="19" t="s">
        <v>25</v>
      </c>
      <c r="P10" s="20"/>
      <c r="Q10" s="21"/>
    </row>
    <row r="11" spans="2:17" ht="27.75" customHeight="1" x14ac:dyDescent="0.25">
      <c r="B11" s="40"/>
      <c r="C11" s="11" t="s">
        <v>15</v>
      </c>
      <c r="D11" s="11" t="s">
        <v>16</v>
      </c>
      <c r="E11" s="11" t="s">
        <v>17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O11" s="3" t="s">
        <v>18</v>
      </c>
      <c r="P11" s="2" t="s">
        <v>19</v>
      </c>
      <c r="Q11" s="5" t="s">
        <v>22</v>
      </c>
    </row>
    <row r="12" spans="2:17" x14ac:dyDescent="0.25">
      <c r="B12" s="4" t="s">
        <v>4</v>
      </c>
      <c r="C12" s="15">
        <f>[1]CC!F35</f>
        <v>2400</v>
      </c>
      <c r="D12" s="15">
        <f>[1]CC!G35</f>
        <v>4860</v>
      </c>
      <c r="E12" s="15">
        <f>[1]CC!H35</f>
        <v>5296</v>
      </c>
      <c r="F12" s="16">
        <f>[1]CC!I35</f>
        <v>5796</v>
      </c>
      <c r="G12" s="16">
        <f>[1]CC!J35</f>
        <v>7126</v>
      </c>
      <c r="H12" s="16">
        <f>[1]CC!K35</f>
        <v>7126</v>
      </c>
      <c r="I12" s="16">
        <f>[1]CC!L35</f>
        <v>4350</v>
      </c>
      <c r="J12" s="16">
        <f>[1]CC!M35</f>
        <v>2060</v>
      </c>
      <c r="K12" s="16">
        <f>[1]CC!N35</f>
        <v>1140</v>
      </c>
      <c r="L12" s="16">
        <f>[1]CC!O35</f>
        <v>1772</v>
      </c>
      <c r="M12" s="16">
        <f>[1]CC!P35</f>
        <v>5860</v>
      </c>
      <c r="N12" s="16">
        <f>[1]CC!Q35</f>
        <v>4876</v>
      </c>
      <c r="O12" s="13">
        <v>97968</v>
      </c>
      <c r="P12" s="14">
        <f>SUM(C12:N12)</f>
        <v>52662</v>
      </c>
      <c r="Q12" s="9">
        <f>P12/O12</f>
        <v>0.53754287114159727</v>
      </c>
    </row>
    <row r="13" spans="2:17" ht="15.75" thickBot="1" x14ac:dyDescent="0.3">
      <c r="B13" s="6" t="s">
        <v>5</v>
      </c>
      <c r="C13" s="17">
        <f>[1]CC!F32</f>
        <v>80</v>
      </c>
      <c r="D13" s="17">
        <f>[1]CC!G32</f>
        <v>65</v>
      </c>
      <c r="E13" s="17">
        <f>[1]CC!H32</f>
        <v>65</v>
      </c>
      <c r="F13" s="18">
        <f>[1]CC!I32</f>
        <v>51</v>
      </c>
      <c r="G13" s="18">
        <f>[1]CC!J32</f>
        <v>65</v>
      </c>
      <c r="H13" s="18">
        <f>[1]CC!K32</f>
        <v>71</v>
      </c>
      <c r="I13" s="18">
        <f>[1]CC!L32</f>
        <v>72</v>
      </c>
      <c r="J13" s="18">
        <f>[1]CC!M32</f>
        <v>55</v>
      </c>
      <c r="K13" s="18">
        <f>[1]CC!N32</f>
        <v>37</v>
      </c>
      <c r="L13" s="18">
        <f>[1]CC!O32</f>
        <v>68</v>
      </c>
      <c r="M13" s="18">
        <f>[1]CC!P32</f>
        <v>69</v>
      </c>
      <c r="N13" s="18">
        <f>[1]CC!Q32</f>
        <v>50</v>
      </c>
      <c r="O13" s="12">
        <v>232</v>
      </c>
      <c r="P13" s="8">
        <f>SUM(C13:N13)</f>
        <v>748</v>
      </c>
      <c r="Q13" s="10">
        <f>P13/O13</f>
        <v>3.2241379310344827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B1:Q1"/>
    <mergeCell ref="F2:Q2"/>
    <mergeCell ref="F3:Q3"/>
    <mergeCell ref="F5:Q5"/>
    <mergeCell ref="F6:Q6"/>
    <mergeCell ref="B4:Q4"/>
    <mergeCell ref="B2:E2"/>
    <mergeCell ref="B3:E3"/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2022-10-05T18:54:32Z</dcterms:modified>
</cp:coreProperties>
</file>