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3" i="1" l="1"/>
  <c r="P12" i="1" l="1"/>
  <c r="Q13" i="1" l="1"/>
  <c r="Q12" i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<sst xmlns="http://schemas.openxmlformats.org/spreadsheetml/2006/main" count="33" uniqueCount="32">
  <si>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</si>
  <si>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</si>
  <si>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</si>
  <si>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</si>
  <si>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</si>
  <si>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 xml:space="preserve">Indicador 2 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</si>
  <si>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</si>
  <si>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</si>
  <si>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</si>
  <si>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</si>
  <si>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</si>
  <si>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</si>
  <si>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</si>
  <si>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</si>
  <si>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</si>
  <si>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</si>
  <si>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</si>
  <si>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</si>
  <si>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</si>
  <si>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</si>
  <si>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</si>
  <si>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</si>
  <si>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</si>
  <si>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>INDICADOR 2</t>
  </si>
  <si>
    <t xml:space="preserve">RESULTADOS </t>
  </si>
  <si>
    <t>Grado de avance</t>
  </si>
  <si>
    <t>Prevención de Riesgos Sociales</t>
  </si>
  <si>
    <t>Programa "Padres en prevención"</t>
  </si>
  <si>
    <t>Conocer el impacto del programa en los padres de familia del municipio.</t>
  </si>
  <si>
    <t>Programa "Aprendiendo a cuidarte"</t>
  </si>
  <si>
    <t>Medir el alcance de personas beneficiadas con el tema de autocuidado.</t>
  </si>
  <si>
    <t>Administración e Innovación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</si>
</sst>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3" borderId="4" xfId="0" applyFont="1" applyFill="1" applyBorder="1"/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2</xdr:col>
      <xdr:colOff>237956</xdr:colOff>
      <xdr:row>0</xdr:row>
      <xdr:rowOff>647700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810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38100</xdr:rowOff>
    </xdr:from>
    <xdr:to>
      <xdr:col>15</xdr:col>
      <xdr:colOff>514350</xdr:colOff>
      <xdr:row>0</xdr:row>
      <xdr:rowOff>647700</xdr:rowOff>
    </xdr:to>
    <xdr:sp macro="" textlink="">
      <xdr:nvSpPr>
        <xdr:cNvPr id="9" name="Rectángulo 8"/>
        <xdr:cNvSpPr/>
      </xdr:nvSpPr>
      <xdr:spPr>
        <a:xfrm>
          <a:off x="2266950" y="3810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10" name="Rectángulo 9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57150</xdr:rowOff>
    </xdr:from>
    <xdr:to>
      <xdr:col>16</xdr:col>
      <xdr:colOff>614675</xdr:colOff>
      <xdr:row>0</xdr:row>
      <xdr:rowOff>590550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0">
          <cell r="F100">
            <v>10</v>
          </cell>
          <cell r="G100">
            <v>179</v>
          </cell>
          <cell r="H100">
            <v>52</v>
          </cell>
          <cell r="I100">
            <v>30</v>
          </cell>
          <cell r="J100">
            <v>79</v>
          </cell>
          <cell r="K100">
            <v>82</v>
          </cell>
          <cell r="L100">
            <v>56</v>
          </cell>
          <cell r="M100">
            <v>51</v>
          </cell>
          <cell r="N100">
            <v>53</v>
          </cell>
          <cell r="O100">
            <v>14</v>
          </cell>
          <cell r="P100">
            <v>0</v>
          </cell>
          <cell r="Q100">
            <v>127</v>
          </cell>
        </row>
        <row r="105">
          <cell r="F105">
            <v>842</v>
          </cell>
          <cell r="G105">
            <v>371</v>
          </cell>
          <cell r="H105">
            <v>260</v>
          </cell>
          <cell r="I105">
            <v>117</v>
          </cell>
          <cell r="J105">
            <v>528</v>
          </cell>
          <cell r="K105">
            <v>424</v>
          </cell>
          <cell r="L105">
            <v>203</v>
          </cell>
          <cell r="M105">
            <v>212</v>
          </cell>
          <cell r="N105">
            <v>315</v>
          </cell>
          <cell r="O105">
            <v>0</v>
          </cell>
          <cell r="P105">
            <v>0</v>
          </cell>
          <cell r="Q105">
            <v>368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N21" sqref="N21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2:17" x14ac:dyDescent="0.25">
      <c r="B2" s="34" t="s">
        <v>2</v>
      </c>
      <c r="C2" s="35"/>
      <c r="D2" s="35"/>
      <c r="E2" s="36"/>
      <c r="F2" s="22" t="s">
        <v>31</v>
      </c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</row>
    <row r="3" spans="2:17" x14ac:dyDescent="0.25">
      <c r="B3" s="37" t="s">
        <v>0</v>
      </c>
      <c r="C3" s="38"/>
      <c r="D3" s="38"/>
      <c r="E3" s="39"/>
      <c r="F3" s="24" t="s">
        <v>26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2:17" ht="19.5" customHeight="1" x14ac:dyDescent="0.25">
      <c r="B4" s="30" t="s">
        <v>20</v>
      </c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2:17" x14ac:dyDescent="0.25">
      <c r="B5" s="37" t="s">
        <v>1</v>
      </c>
      <c r="C5" s="38"/>
      <c r="D5" s="38"/>
      <c r="E5" s="39"/>
      <c r="F5" s="26" t="s">
        <v>27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x14ac:dyDescent="0.25">
      <c r="B6" s="46" t="s">
        <v>3</v>
      </c>
      <c r="C6" s="47"/>
      <c r="D6" s="47"/>
      <c r="E6" s="48"/>
      <c r="F6" s="28" t="s">
        <v>28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2:17" x14ac:dyDescent="0.25">
      <c r="B7" s="37" t="s">
        <v>23</v>
      </c>
      <c r="C7" s="38"/>
      <c r="D7" s="38"/>
      <c r="E7" s="39"/>
      <c r="F7" s="26" t="s">
        <v>29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x14ac:dyDescent="0.25">
      <c r="B8" s="46" t="s">
        <v>3</v>
      </c>
      <c r="C8" s="47"/>
      <c r="D8" s="47"/>
      <c r="E8" s="48"/>
      <c r="F8" s="28" t="s">
        <v>30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</row>
    <row r="9" spans="2:17" ht="19.5" customHeight="1" x14ac:dyDescent="0.25">
      <c r="B9" s="30" t="s">
        <v>24</v>
      </c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</row>
    <row r="10" spans="2:17" ht="19.5" customHeight="1" x14ac:dyDescent="0.25">
      <c r="B10" s="49" t="s">
        <v>21</v>
      </c>
      <c r="C10" s="43">
        <v>2022</v>
      </c>
      <c r="D10" s="44"/>
      <c r="E10" s="45"/>
      <c r="F10" s="43">
        <v>2023</v>
      </c>
      <c r="G10" s="44"/>
      <c r="H10" s="44"/>
      <c r="I10" s="44"/>
      <c r="J10" s="44"/>
      <c r="K10" s="44"/>
      <c r="L10" s="44"/>
      <c r="M10" s="44"/>
      <c r="N10" s="44"/>
      <c r="O10" s="40" t="s">
        <v>25</v>
      </c>
      <c r="P10" s="41"/>
      <c r="Q10" s="42"/>
    </row>
    <row r="11" spans="2:17" ht="27.75" customHeight="1" x14ac:dyDescent="0.25">
      <c r="B11" s="50"/>
      <c r="C11" s="11" t="s">
        <v>15</v>
      </c>
      <c r="D11" s="11" t="s">
        <v>16</v>
      </c>
      <c r="E11" s="11" t="s">
        <v>17</v>
      </c>
      <c r="F11" s="7" t="s">
        <v>6</v>
      </c>
      <c r="G11" s="7" t="s">
        <v>7</v>
      </c>
      <c r="H11" s="7" t="s">
        <v>8</v>
      </c>
      <c r="I11" s="7" t="s">
        <v>9</v>
      </c>
      <c r="J11" s="7" t="s">
        <v>10</v>
      </c>
      <c r="K11" s="7" t="s">
        <v>11</v>
      </c>
      <c r="L11" s="7" t="s">
        <v>12</v>
      </c>
      <c r="M11" s="7" t="s">
        <v>13</v>
      </c>
      <c r="N11" s="7" t="s">
        <v>14</v>
      </c>
      <c r="O11" s="3" t="s">
        <v>18</v>
      </c>
      <c r="P11" s="2" t="s">
        <v>19</v>
      </c>
      <c r="Q11" s="5" t="s">
        <v>22</v>
      </c>
    </row>
    <row r="12" spans="2:17" x14ac:dyDescent="0.25">
      <c r="B12" s="4" t="s">
        <v>4</v>
      </c>
      <c r="C12" s="12">
        <f>'[1]AIG '!F100</f>
        <v>10</v>
      </c>
      <c r="D12" s="12">
        <f>'[1]AIG '!G100</f>
        <v>179</v>
      </c>
      <c r="E12" s="12">
        <f>'[1]AIG '!H100</f>
        <v>52</v>
      </c>
      <c r="F12" s="13">
        <f>'[1]AIG '!I100</f>
        <v>30</v>
      </c>
      <c r="G12" s="13">
        <f>'[1]AIG '!J100</f>
        <v>79</v>
      </c>
      <c r="H12" s="13">
        <f>'[1]AIG '!K100</f>
        <v>82</v>
      </c>
      <c r="I12" s="13">
        <f>'[1]AIG '!L100</f>
        <v>56</v>
      </c>
      <c r="J12" s="13">
        <f>'[1]AIG '!M100</f>
        <v>51</v>
      </c>
      <c r="K12" s="13">
        <f>'[1]AIG '!N100</f>
        <v>53</v>
      </c>
      <c r="L12" s="13">
        <f>'[1]AIG '!O100</f>
        <v>14</v>
      </c>
      <c r="M12" s="13">
        <f>'[1]AIG '!P100</f>
        <v>0</v>
      </c>
      <c r="N12" s="13">
        <f>'[1]AIG '!Q100</f>
        <v>127</v>
      </c>
      <c r="O12" s="17">
        <v>603</v>
      </c>
      <c r="P12" s="18">
        <f>SUM(C12:N12)</f>
        <v>733</v>
      </c>
      <c r="Q12" s="9">
        <f>P12/O12</f>
        <v>1.2155887230514095</v>
      </c>
    </row>
    <row r="13" spans="2:17" ht="15.75" thickBot="1" x14ac:dyDescent="0.3">
      <c r="B13" s="6" t="s">
        <v>5</v>
      </c>
      <c r="C13" s="14">
        <f>'[1]AIG '!F105</f>
        <v>842</v>
      </c>
      <c r="D13" s="14">
        <f>'[1]AIG '!G105</f>
        <v>371</v>
      </c>
      <c r="E13" s="14">
        <f>'[1]AIG '!H105</f>
        <v>260</v>
      </c>
      <c r="F13" s="15">
        <f>'[1]AIG '!I105</f>
        <v>117</v>
      </c>
      <c r="G13" s="15">
        <f>'[1]AIG '!J105</f>
        <v>528</v>
      </c>
      <c r="H13" s="15">
        <f>'[1]AIG '!K105</f>
        <v>424</v>
      </c>
      <c r="I13" s="15">
        <f>'[1]AIG '!L105</f>
        <v>203</v>
      </c>
      <c r="J13" s="15">
        <f>'[1]AIG '!M105</f>
        <v>212</v>
      </c>
      <c r="K13" s="15">
        <f>'[1]AIG '!N105</f>
        <v>315</v>
      </c>
      <c r="L13" s="15">
        <f>'[1]AIG '!O105</f>
        <v>0</v>
      </c>
      <c r="M13" s="15">
        <f>'[1]AIG '!P105</f>
        <v>0</v>
      </c>
      <c r="N13" s="15">
        <f>'[1]AIG '!Q105</f>
        <v>368</v>
      </c>
      <c r="O13" s="16">
        <v>1527</v>
      </c>
      <c r="P13" s="8">
        <f>SUM(C13:N13)</f>
        <v>3640</v>
      </c>
      <c r="Q13" s="10">
        <f>P13/O13</f>
        <v>2.3837590045841521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9">
    <mergeCell ref="O10:Q10"/>
    <mergeCell ref="C10:E10"/>
    <mergeCell ref="F10:N10"/>
    <mergeCell ref="B5:E5"/>
    <mergeCell ref="B6:E6"/>
    <mergeCell ref="B7:E7"/>
    <mergeCell ref="B8:E8"/>
    <mergeCell ref="B9:Q9"/>
    <mergeCell ref="F7:Q7"/>
    <mergeCell ref="F8:Q8"/>
    <mergeCell ref="B10:B11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2023-10-13T17:29:50Z</dcterms:modified>
</cp:coreProperties>
</file>