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K13" i="1"/>
  <c r="L13" i="1"/>
  <c r="M13" i="1"/>
  <c r="N13" i="1"/>
  <c r="C12" i="1"/>
  <c r="D12" i="1"/>
  <c r="E12" i="1"/>
  <c r="F12" i="1"/>
  <c r="G12" i="1"/>
  <c r="H12" i="1"/>
  <c r="I12" i="1"/>
  <c r="J12" i="1"/>
  <c r="K12" i="1"/>
  <c r="L12" i="1"/>
  <c r="M12" i="1"/>
  <c r="N12" i="1"/>
  <c r="P12" i="1" l="1"/>
  <c r="Q12" i="1" s="1"/>
  <c r="P13" i="1" l="1"/>
  <c r="Q13" i="1" l="1"/>
</calcChain>
</file>

<file path=xl/sharedStrings.xml><?xml version="1.0" encoding="utf-8"?>
<sst xmlns="http://schemas.openxmlformats.org/spreadsheetml/2006/main" count="33" uniqueCount="32">
  <si>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</si>
  <si>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</si>
  <si>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</si>
  <si>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</si>
  <si>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</si>
  <si>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</si>
  <si>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</si>
  <si>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</si>
  <si>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</si>
  <si>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</si>
  <si>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</si>
  <si>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</si>
  <si>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</si>
  <si>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</si>
  <si>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</si>
  <si>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</si>
  <si>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</si>
  <si>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</si>
  <si>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</si>
  <si>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</si>
  <si>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</si>
  <si>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</si>
  <si>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</si>
  <si>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</si>
  <si>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INDICADOR 2</t>
  </si>
  <si>
    <t>Indicador 2</t>
  </si>
  <si>
    <t>Administración e Innovación Gubernamental</t>
  </si>
  <si>
    <t>Exámenes médicos</t>
  </si>
  <si>
    <t>Totalizar los exámenes de salud aplicados.</t>
  </si>
  <si>
    <t>Servicios de enfermería</t>
  </si>
  <si>
    <t>Cuantificar el total de servicios de enfermería brindados.</t>
  </si>
  <si>
    <t>Servicios Médicos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</si>
</sst>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/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/>
      <bottom style="medium">
        <color theme="9" tint="-0.499984740745262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/>
    <xf numFmtId="0" fontId="2" fillId="0" borderId="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0" fontId="3" fillId="3" borderId="22" xfId="0" applyFont="1" applyFill="1" applyBorder="1" applyAlignment="1">
      <alignment horizontal="left" vertical="center"/>
    </xf>
    <xf numFmtId="0" fontId="0" fillId="0" borderId="25" xfId="0" applyBorder="1" applyAlignment="1">
      <alignment horizontal="center"/>
    </xf>
    <xf numFmtId="3" fontId="0" fillId="2" borderId="13" xfId="0" applyNumberFormat="1" applyFont="1" applyFill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3" fontId="0" fillId="2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/>
    </xf>
    <xf numFmtId="9" fontId="0" fillId="0" borderId="26" xfId="0" applyNumberFormat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17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19050</xdr:rowOff>
    </xdr:from>
    <xdr:to>
      <xdr:col>2</xdr:col>
      <xdr:colOff>257006</xdr:colOff>
      <xdr:row>0</xdr:row>
      <xdr:rowOff>628650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9050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285750</xdr:colOff>
      <xdr:row>0</xdr:row>
      <xdr:rowOff>28575</xdr:rowOff>
    </xdr:from>
    <xdr:to>
      <xdr:col>15</xdr:col>
      <xdr:colOff>514350</xdr:colOff>
      <xdr:row>0</xdr:row>
      <xdr:rowOff>638175</xdr:rowOff>
    </xdr:to>
    <xdr:sp macro="" textlink="">
      <xdr:nvSpPr>
        <xdr:cNvPr id="5" name="Rectángulo 4"/>
        <xdr:cNvSpPr/>
      </xdr:nvSpPr>
      <xdr:spPr>
        <a:xfrm>
          <a:off x="2266950" y="28575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561975</xdr:colOff>
      <xdr:row>0</xdr:row>
      <xdr:rowOff>28575</xdr:rowOff>
    </xdr:from>
    <xdr:to>
      <xdr:col>16</xdr:col>
      <xdr:colOff>809625</xdr:colOff>
      <xdr:row>0</xdr:row>
      <xdr:rowOff>628650</xdr:rowOff>
    </xdr:to>
    <xdr:sp macro="" textlink="">
      <xdr:nvSpPr>
        <xdr:cNvPr id="6" name="Rectángulo 5"/>
        <xdr:cNvSpPr/>
      </xdr:nvSpPr>
      <xdr:spPr>
        <a:xfrm>
          <a:off x="9439275" y="28575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742950</xdr:colOff>
      <xdr:row>0</xdr:row>
      <xdr:rowOff>66675</xdr:rowOff>
    </xdr:from>
    <xdr:to>
      <xdr:col>16</xdr:col>
      <xdr:colOff>576575</xdr:colOff>
      <xdr:row>0</xdr:row>
      <xdr:rowOff>600075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66675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7">
          <cell r="F47">
            <v>40</v>
          </cell>
          <cell r="G47">
            <v>77</v>
          </cell>
          <cell r="H47">
            <v>0</v>
          </cell>
          <cell r="I47">
            <v>0</v>
          </cell>
          <cell r="J47">
            <v>19</v>
          </cell>
          <cell r="K47">
            <v>1179</v>
          </cell>
          <cell r="L47">
            <v>1282</v>
          </cell>
          <cell r="M47">
            <v>2491</v>
          </cell>
          <cell r="N47">
            <v>1241</v>
          </cell>
          <cell r="O47"/>
          <cell r="P47"/>
          <cell r="Q47"/>
        </row>
        <row r="64">
          <cell r="F64">
            <v>15</v>
          </cell>
          <cell r="G64">
            <v>34</v>
          </cell>
          <cell r="H64">
            <v>0</v>
          </cell>
          <cell r="I64">
            <v>1</v>
          </cell>
          <cell r="J64">
            <v>1</v>
          </cell>
          <cell r="K64">
            <v>458</v>
          </cell>
          <cell r="L64">
            <v>240</v>
          </cell>
          <cell r="M64">
            <v>362</v>
          </cell>
          <cell r="N64">
            <v>0</v>
          </cell>
          <cell r="O64"/>
          <cell r="P64"/>
          <cell r="Q64"/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80"/>
  <sheetViews>
    <sheetView tabSelected="1" workbookViewId="0">
      <selection activeCell="N19" sqref="N19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8"/>
    </row>
    <row r="2" spans="2:17" x14ac:dyDescent="0.25">
      <c r="B2" s="47" t="s">
        <v>2</v>
      </c>
      <c r="C2" s="48"/>
      <c r="D2" s="48"/>
      <c r="E2" s="49"/>
      <c r="F2" s="39" t="s">
        <v>26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2:17" x14ac:dyDescent="0.25">
      <c r="B3" s="24" t="s">
        <v>0</v>
      </c>
      <c r="C3" s="25"/>
      <c r="D3" s="25"/>
      <c r="E3" s="26"/>
      <c r="F3" s="41" t="s">
        <v>31</v>
      </c>
      <c r="G3" s="41"/>
      <c r="H3" s="41"/>
      <c r="I3" s="41"/>
      <c r="J3" s="41"/>
      <c r="K3" s="41"/>
      <c r="L3" s="41"/>
      <c r="M3" s="41"/>
      <c r="N3" s="41"/>
      <c r="O3" s="41"/>
      <c r="P3" s="41"/>
      <c r="Q3" s="42"/>
    </row>
    <row r="4" spans="2:17" ht="19.5" customHeight="1" x14ac:dyDescent="0.25">
      <c r="B4" s="30" t="s">
        <v>19</v>
      </c>
      <c r="C4" s="31"/>
      <c r="D4" s="31"/>
      <c r="E4" s="31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3"/>
    </row>
    <row r="5" spans="2:17" x14ac:dyDescent="0.25">
      <c r="B5" s="24" t="s">
        <v>1</v>
      </c>
      <c r="C5" s="25"/>
      <c r="D5" s="25"/>
      <c r="E5" s="26"/>
      <c r="F5" s="43" t="s">
        <v>27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4"/>
    </row>
    <row r="6" spans="2:17" x14ac:dyDescent="0.25">
      <c r="B6" s="27" t="s">
        <v>3</v>
      </c>
      <c r="C6" s="28"/>
      <c r="D6" s="28"/>
      <c r="E6" s="29"/>
      <c r="F6" s="50" t="s">
        <v>28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</row>
    <row r="7" spans="2:17" x14ac:dyDescent="0.25">
      <c r="B7" s="24" t="s">
        <v>24</v>
      </c>
      <c r="C7" s="25"/>
      <c r="D7" s="25"/>
      <c r="E7" s="26"/>
      <c r="F7" s="53" t="s">
        <v>29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2:17" x14ac:dyDescent="0.25">
      <c r="B8" s="27" t="s">
        <v>3</v>
      </c>
      <c r="C8" s="28"/>
      <c r="D8" s="28"/>
      <c r="E8" s="29"/>
      <c r="F8" s="45" t="s">
        <v>30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6"/>
    </row>
    <row r="9" spans="2:17" ht="19.5" customHeight="1" x14ac:dyDescent="0.25">
      <c r="B9" s="30" t="s">
        <v>22</v>
      </c>
      <c r="C9" s="31"/>
      <c r="D9" s="31"/>
      <c r="E9" s="31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3"/>
    </row>
    <row r="10" spans="2:17" ht="19.5" customHeight="1" x14ac:dyDescent="0.25">
      <c r="B10" s="34" t="s">
        <v>20</v>
      </c>
      <c r="C10" s="21">
        <v>2023</v>
      </c>
      <c r="D10" s="22"/>
      <c r="E10" s="23"/>
      <c r="F10" s="21">
        <v>2024</v>
      </c>
      <c r="G10" s="22"/>
      <c r="H10" s="22"/>
      <c r="I10" s="22"/>
      <c r="J10" s="22"/>
      <c r="K10" s="22"/>
      <c r="L10" s="22"/>
      <c r="M10" s="22"/>
      <c r="N10" s="22"/>
      <c r="O10" s="18" t="s">
        <v>23</v>
      </c>
      <c r="P10" s="19"/>
      <c r="Q10" s="20"/>
    </row>
    <row r="11" spans="2:17" ht="27.75" customHeight="1" x14ac:dyDescent="0.25">
      <c r="B11" s="35"/>
      <c r="C11" s="7" t="s">
        <v>14</v>
      </c>
      <c r="D11" s="7" t="s">
        <v>15</v>
      </c>
      <c r="E11" s="7" t="s">
        <v>16</v>
      </c>
      <c r="F11" s="6" t="s">
        <v>5</v>
      </c>
      <c r="G11" s="6" t="s">
        <v>6</v>
      </c>
      <c r="H11" s="6" t="s">
        <v>7</v>
      </c>
      <c r="I11" s="6" t="s">
        <v>8</v>
      </c>
      <c r="J11" s="6" t="s">
        <v>9</v>
      </c>
      <c r="K11" s="6" t="s">
        <v>10</v>
      </c>
      <c r="L11" s="6" t="s">
        <v>11</v>
      </c>
      <c r="M11" s="6" t="s">
        <v>12</v>
      </c>
      <c r="N11" s="6" t="s">
        <v>13</v>
      </c>
      <c r="O11" s="3" t="s">
        <v>17</v>
      </c>
      <c r="P11" s="2" t="s">
        <v>18</v>
      </c>
      <c r="Q11" s="4" t="s">
        <v>21</v>
      </c>
    </row>
    <row r="12" spans="2:17" ht="18.75" customHeight="1" x14ac:dyDescent="0.25">
      <c r="B12" s="9" t="s">
        <v>4</v>
      </c>
      <c r="C12" s="13">
        <f>'[1]AIG '!F47</f>
        <v>40</v>
      </c>
      <c r="D12" s="13">
        <f>'[1]AIG '!G47</f>
        <v>77</v>
      </c>
      <c r="E12" s="13">
        <f>'[1]AIG '!H47</f>
        <v>0</v>
      </c>
      <c r="F12" s="14">
        <f>'[1]AIG '!I47</f>
        <v>0</v>
      </c>
      <c r="G12" s="14">
        <f>'[1]AIG '!J47</f>
        <v>19</v>
      </c>
      <c r="H12" s="14">
        <f>'[1]AIG '!K47</f>
        <v>1179</v>
      </c>
      <c r="I12" s="14">
        <f>'[1]AIG '!L47</f>
        <v>1282</v>
      </c>
      <c r="J12" s="14">
        <f>'[1]AIG '!M47</f>
        <v>2491</v>
      </c>
      <c r="K12" s="14">
        <f>'[1]AIG '!N47</f>
        <v>1241</v>
      </c>
      <c r="L12" s="14">
        <f>'[1]AIG '!O47</f>
        <v>0</v>
      </c>
      <c r="M12" s="14">
        <f>'[1]AIG '!P47</f>
        <v>0</v>
      </c>
      <c r="N12" s="14">
        <f>'[1]AIG '!Q47</f>
        <v>0</v>
      </c>
      <c r="O12" s="15">
        <v>8129</v>
      </c>
      <c r="P12" s="2">
        <f>SUM(C12:N12)</f>
        <v>6329</v>
      </c>
      <c r="Q12" s="16">
        <f>P12/O12</f>
        <v>0.77857054988313446</v>
      </c>
    </row>
    <row r="13" spans="2:17" ht="15.75" thickBot="1" x14ac:dyDescent="0.3">
      <c r="B13" s="5" t="s">
        <v>25</v>
      </c>
      <c r="C13" s="11">
        <f>'[1]AIG '!F64</f>
        <v>15</v>
      </c>
      <c r="D13" s="11">
        <f>'[1]AIG '!G64</f>
        <v>34</v>
      </c>
      <c r="E13" s="11">
        <f>'[1]AIG '!H64</f>
        <v>0</v>
      </c>
      <c r="F13" s="12">
        <f>'[1]AIG '!I64</f>
        <v>1</v>
      </c>
      <c r="G13" s="12">
        <f>'[1]AIG '!J64</f>
        <v>1</v>
      </c>
      <c r="H13" s="12">
        <f>'[1]AIG '!K64</f>
        <v>458</v>
      </c>
      <c r="I13" s="12">
        <f>'[1]AIG '!L64</f>
        <v>240</v>
      </c>
      <c r="J13" s="12">
        <f>'[1]AIG '!M64</f>
        <v>362</v>
      </c>
      <c r="K13" s="12">
        <f>'[1]AIG '!N64</f>
        <v>0</v>
      </c>
      <c r="L13" s="12">
        <f>'[1]AIG '!O64</f>
        <v>0</v>
      </c>
      <c r="M13" s="12">
        <f>'[1]AIG '!P64</f>
        <v>0</v>
      </c>
      <c r="N13" s="12">
        <f>'[1]AIG '!Q64</f>
        <v>0</v>
      </c>
      <c r="O13" s="8">
        <v>1571</v>
      </c>
      <c r="P13" s="10">
        <f>SUM(C13:N13)</f>
        <v>1111</v>
      </c>
      <c r="Q13" s="17">
        <f>P13/O13</f>
        <v>0.7071928707829408</v>
      </c>
    </row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</sheetData>
  <mergeCells count="19">
    <mergeCell ref="B1:Q1"/>
    <mergeCell ref="F2:Q2"/>
    <mergeCell ref="F3:Q3"/>
    <mergeCell ref="F5:Q5"/>
    <mergeCell ref="F8:Q8"/>
    <mergeCell ref="B4:Q4"/>
    <mergeCell ref="B2:E2"/>
    <mergeCell ref="B3:E3"/>
    <mergeCell ref="F6:Q6"/>
    <mergeCell ref="F7:Q7"/>
    <mergeCell ref="B6:E6"/>
    <mergeCell ref="B7:E7"/>
    <mergeCell ref="O10:Q10"/>
    <mergeCell ref="C10:E10"/>
    <mergeCell ref="F10:N10"/>
    <mergeCell ref="B5:E5"/>
    <mergeCell ref="B8:E8"/>
    <mergeCell ref="B9:Q9"/>
    <mergeCell ref="B10:B11"/>
  </mergeCells>
  <pageMargins left="0.7" right="0.7" top="0.75" bottom="0.75" header="0.3" footer="0.3"/>
  <pageSetup orientation="portrait" horizontalDpi="0" verticalDpi="0" r:id="rId1"/>
  <ignoredErrors>
    <ignoredError sqref="P12:P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2024-08-13T19:30:38Z</dcterms:modified>
</cp:coreProperties>
</file>