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0320" tabRatio="599"/>
  </bookViews>
  <sheets>
    <sheet name="SIME.SE" sheetId="1" r:id="rId1"/>
    <sheet name="Listado medidas" sheetId="3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O30" i="1"/>
  <c r="P30" i="1"/>
  <c r="Q30" i="1"/>
  <c r="F29" i="1"/>
  <c r="G29" i="1"/>
  <c r="H29" i="1"/>
  <c r="I29" i="1"/>
  <c r="J29" i="1"/>
  <c r="K29" i="1"/>
  <c r="L29" i="1"/>
  <c r="M29" i="1"/>
  <c r="N29" i="1"/>
  <c r="O29" i="1"/>
  <c r="P29" i="1"/>
  <c r="Q29" i="1"/>
  <c r="F28" i="1"/>
  <c r="G28" i="1"/>
  <c r="H28" i="1"/>
  <c r="I28" i="1"/>
  <c r="J28" i="1"/>
  <c r="K28" i="1"/>
  <c r="L28" i="1"/>
  <c r="M28" i="1"/>
  <c r="N28" i="1"/>
  <c r="O28" i="1"/>
  <c r="P28" i="1"/>
  <c r="Q28" i="1"/>
  <c r="F27" i="1"/>
  <c r="G27" i="1"/>
  <c r="H27" i="1"/>
  <c r="I27" i="1"/>
  <c r="J27" i="1"/>
  <c r="K27" i="1"/>
  <c r="L27" i="1"/>
  <c r="M27" i="1"/>
  <c r="N27" i="1"/>
  <c r="O27" i="1"/>
  <c r="P27" i="1"/>
  <c r="Q27" i="1"/>
  <c r="F26" i="1"/>
  <c r="G26" i="1"/>
  <c r="H26" i="1"/>
  <c r="I26" i="1"/>
  <c r="J26" i="1"/>
  <c r="K26" i="1"/>
  <c r="L26" i="1"/>
  <c r="M26" i="1"/>
  <c r="N26" i="1"/>
  <c r="O26" i="1"/>
  <c r="P26" i="1"/>
  <c r="Q26" i="1"/>
  <c r="F118" i="1" l="1"/>
  <c r="G118" i="1"/>
  <c r="H118" i="1"/>
  <c r="I118" i="1"/>
  <c r="J118" i="1"/>
  <c r="K118" i="1"/>
  <c r="L118" i="1"/>
  <c r="M118" i="1"/>
  <c r="N118" i="1"/>
  <c r="O118" i="1"/>
  <c r="P118" i="1"/>
  <c r="Q118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F99" i="1"/>
  <c r="G99" i="1"/>
  <c r="H99" i="1"/>
  <c r="I99" i="1"/>
  <c r="J99" i="1"/>
  <c r="K99" i="1"/>
  <c r="L99" i="1"/>
  <c r="M99" i="1"/>
  <c r="N99" i="1"/>
  <c r="O99" i="1"/>
  <c r="P99" i="1"/>
  <c r="Q99" i="1"/>
  <c r="F98" i="1"/>
  <c r="G98" i="1"/>
  <c r="H98" i="1"/>
  <c r="I98" i="1"/>
  <c r="J98" i="1"/>
  <c r="K98" i="1"/>
  <c r="L98" i="1"/>
  <c r="M98" i="1"/>
  <c r="N98" i="1"/>
  <c r="O98" i="1"/>
  <c r="P98" i="1"/>
  <c r="Q98" i="1"/>
  <c r="F97" i="1"/>
  <c r="G97" i="1"/>
  <c r="H97" i="1"/>
  <c r="I97" i="1"/>
  <c r="J97" i="1"/>
  <c r="K97" i="1"/>
  <c r="L97" i="1"/>
  <c r="M97" i="1"/>
  <c r="N97" i="1"/>
  <c r="O97" i="1"/>
  <c r="P97" i="1"/>
  <c r="Q97" i="1"/>
  <c r="F96" i="1"/>
  <c r="G96" i="1"/>
  <c r="H96" i="1"/>
  <c r="I96" i="1"/>
  <c r="J96" i="1"/>
  <c r="K96" i="1"/>
  <c r="L96" i="1"/>
  <c r="M96" i="1"/>
  <c r="N96" i="1"/>
  <c r="O96" i="1"/>
  <c r="P96" i="1"/>
  <c r="Q96" i="1"/>
  <c r="F95" i="1"/>
  <c r="G95" i="1"/>
  <c r="H95" i="1"/>
  <c r="I95" i="1"/>
  <c r="J95" i="1"/>
  <c r="K95" i="1"/>
  <c r="L95" i="1"/>
  <c r="M95" i="1"/>
  <c r="N95" i="1"/>
  <c r="O95" i="1"/>
  <c r="P95" i="1"/>
  <c r="Q95" i="1"/>
  <c r="F94" i="1"/>
  <c r="G94" i="1"/>
  <c r="H94" i="1"/>
  <c r="I94" i="1"/>
  <c r="J94" i="1"/>
  <c r="K94" i="1"/>
  <c r="L94" i="1"/>
  <c r="M94" i="1"/>
  <c r="N94" i="1"/>
  <c r="O94" i="1"/>
  <c r="P94" i="1"/>
  <c r="Q94" i="1"/>
  <c r="F93" i="1"/>
  <c r="G93" i="1"/>
  <c r="H93" i="1"/>
  <c r="I93" i="1"/>
  <c r="J93" i="1"/>
  <c r="K93" i="1"/>
  <c r="L93" i="1"/>
  <c r="M93" i="1"/>
  <c r="N93" i="1"/>
  <c r="O93" i="1"/>
  <c r="P93" i="1"/>
  <c r="Q93" i="1"/>
  <c r="F92" i="1"/>
  <c r="G92" i="1"/>
  <c r="H92" i="1"/>
  <c r="I92" i="1"/>
  <c r="J92" i="1"/>
  <c r="K92" i="1"/>
  <c r="L92" i="1"/>
  <c r="M92" i="1"/>
  <c r="N92" i="1"/>
  <c r="O92" i="1"/>
  <c r="P92" i="1"/>
  <c r="Q92" i="1"/>
  <c r="F91" i="1"/>
  <c r="G91" i="1"/>
  <c r="H91" i="1"/>
  <c r="I91" i="1"/>
  <c r="J91" i="1"/>
  <c r="K91" i="1"/>
  <c r="L91" i="1"/>
  <c r="M91" i="1"/>
  <c r="N91" i="1"/>
  <c r="O91" i="1"/>
  <c r="P91" i="1"/>
  <c r="Q91" i="1"/>
  <c r="F90" i="1"/>
  <c r="G90" i="1"/>
  <c r="H90" i="1"/>
  <c r="I90" i="1"/>
  <c r="J90" i="1"/>
  <c r="K90" i="1"/>
  <c r="L90" i="1"/>
  <c r="M90" i="1"/>
  <c r="N90" i="1"/>
  <c r="O90" i="1"/>
  <c r="P90" i="1"/>
  <c r="Q90" i="1"/>
  <c r="F89" i="1"/>
  <c r="G89" i="1"/>
  <c r="H89" i="1"/>
  <c r="I89" i="1"/>
  <c r="J89" i="1"/>
  <c r="K89" i="1"/>
  <c r="L89" i="1"/>
  <c r="M89" i="1"/>
  <c r="N89" i="1"/>
  <c r="O89" i="1"/>
  <c r="P89" i="1"/>
  <c r="Q89" i="1"/>
  <c r="F88" i="1"/>
  <c r="G88" i="1"/>
  <c r="H88" i="1"/>
  <c r="I88" i="1"/>
  <c r="J88" i="1"/>
  <c r="K88" i="1"/>
  <c r="L88" i="1"/>
  <c r="M88" i="1"/>
  <c r="N88" i="1"/>
  <c r="O88" i="1"/>
  <c r="P88" i="1"/>
  <c r="Q88" i="1"/>
  <c r="F87" i="1"/>
  <c r="G87" i="1"/>
  <c r="H87" i="1"/>
  <c r="I87" i="1"/>
  <c r="J87" i="1"/>
  <c r="K87" i="1"/>
  <c r="L87" i="1"/>
  <c r="M87" i="1"/>
  <c r="N87" i="1"/>
  <c r="O87" i="1"/>
  <c r="P87" i="1"/>
  <c r="Q87" i="1"/>
  <c r="F86" i="1"/>
  <c r="G86" i="1"/>
  <c r="H86" i="1"/>
  <c r="I86" i="1"/>
  <c r="J86" i="1"/>
  <c r="K86" i="1"/>
  <c r="L86" i="1"/>
  <c r="M86" i="1"/>
  <c r="N86" i="1"/>
  <c r="O86" i="1"/>
  <c r="P86" i="1"/>
  <c r="Q86" i="1"/>
  <c r="F85" i="1"/>
  <c r="G85" i="1"/>
  <c r="H85" i="1"/>
  <c r="I85" i="1"/>
  <c r="J85" i="1"/>
  <c r="K85" i="1"/>
  <c r="L85" i="1"/>
  <c r="M85" i="1"/>
  <c r="N85" i="1"/>
  <c r="O85" i="1"/>
  <c r="P85" i="1"/>
  <c r="Q85" i="1"/>
  <c r="F84" i="1"/>
  <c r="G84" i="1"/>
  <c r="H84" i="1"/>
  <c r="I84" i="1"/>
  <c r="J84" i="1"/>
  <c r="K84" i="1"/>
  <c r="L84" i="1"/>
  <c r="M84" i="1"/>
  <c r="N84" i="1"/>
  <c r="O84" i="1"/>
  <c r="P84" i="1"/>
  <c r="Q84" i="1"/>
  <c r="F83" i="1"/>
  <c r="G83" i="1"/>
  <c r="H83" i="1"/>
  <c r="I83" i="1"/>
  <c r="J83" i="1"/>
  <c r="K83" i="1"/>
  <c r="L83" i="1"/>
  <c r="M83" i="1"/>
  <c r="N83" i="1"/>
  <c r="O83" i="1"/>
  <c r="P83" i="1"/>
  <c r="Q83" i="1"/>
  <c r="F82" i="1"/>
  <c r="G82" i="1"/>
  <c r="H82" i="1"/>
  <c r="I82" i="1"/>
  <c r="J82" i="1"/>
  <c r="K82" i="1"/>
  <c r="L82" i="1"/>
  <c r="M82" i="1"/>
  <c r="N82" i="1"/>
  <c r="O82" i="1"/>
  <c r="P82" i="1"/>
  <c r="Q82" i="1"/>
  <c r="F81" i="1"/>
  <c r="G81" i="1"/>
  <c r="H81" i="1"/>
  <c r="I81" i="1"/>
  <c r="J81" i="1"/>
  <c r="K81" i="1"/>
  <c r="L81" i="1"/>
  <c r="M81" i="1"/>
  <c r="N81" i="1"/>
  <c r="O81" i="1"/>
  <c r="P81" i="1"/>
  <c r="Q81" i="1"/>
  <c r="F80" i="1"/>
  <c r="G80" i="1"/>
  <c r="H80" i="1"/>
  <c r="I80" i="1"/>
  <c r="J80" i="1"/>
  <c r="K80" i="1"/>
  <c r="L80" i="1"/>
  <c r="M80" i="1"/>
  <c r="N80" i="1"/>
  <c r="O80" i="1"/>
  <c r="P80" i="1"/>
  <c r="Q80" i="1"/>
  <c r="F79" i="1"/>
  <c r="G79" i="1"/>
  <c r="H79" i="1"/>
  <c r="I79" i="1"/>
  <c r="J79" i="1"/>
  <c r="K79" i="1"/>
  <c r="L79" i="1"/>
  <c r="M79" i="1"/>
  <c r="N79" i="1"/>
  <c r="O79" i="1"/>
  <c r="P79" i="1"/>
  <c r="Q79" i="1"/>
  <c r="F78" i="1"/>
  <c r="G78" i="1"/>
  <c r="H78" i="1"/>
  <c r="I78" i="1"/>
  <c r="J78" i="1"/>
  <c r="K78" i="1"/>
  <c r="L78" i="1"/>
  <c r="M78" i="1"/>
  <c r="N78" i="1"/>
  <c r="O78" i="1"/>
  <c r="P78" i="1"/>
  <c r="Q78" i="1"/>
  <c r="F77" i="1"/>
  <c r="G77" i="1"/>
  <c r="H77" i="1"/>
  <c r="I77" i="1"/>
  <c r="J77" i="1"/>
  <c r="K77" i="1"/>
  <c r="L77" i="1"/>
  <c r="M77" i="1"/>
  <c r="N77" i="1"/>
  <c r="O77" i="1"/>
  <c r="P77" i="1"/>
  <c r="Q77" i="1"/>
  <c r="F76" i="1"/>
  <c r="G76" i="1"/>
  <c r="H76" i="1"/>
  <c r="I76" i="1"/>
  <c r="J76" i="1"/>
  <c r="K76" i="1"/>
  <c r="L76" i="1"/>
  <c r="M76" i="1"/>
  <c r="N76" i="1"/>
  <c r="O76" i="1"/>
  <c r="P76" i="1"/>
  <c r="Q76" i="1"/>
  <c r="F75" i="1"/>
  <c r="G75" i="1"/>
  <c r="H75" i="1"/>
  <c r="I75" i="1"/>
  <c r="J75" i="1"/>
  <c r="K75" i="1"/>
  <c r="L75" i="1"/>
  <c r="M75" i="1"/>
  <c r="N75" i="1"/>
  <c r="O75" i="1"/>
  <c r="P75" i="1"/>
  <c r="Q75" i="1"/>
  <c r="F74" i="1"/>
  <c r="G74" i="1"/>
  <c r="H74" i="1"/>
  <c r="I74" i="1"/>
  <c r="J74" i="1"/>
  <c r="K74" i="1"/>
  <c r="L74" i="1"/>
  <c r="M74" i="1"/>
  <c r="N74" i="1"/>
  <c r="O74" i="1"/>
  <c r="P74" i="1"/>
  <c r="Q74" i="1"/>
  <c r="F73" i="1"/>
  <c r="G73" i="1"/>
  <c r="H73" i="1"/>
  <c r="I73" i="1"/>
  <c r="J73" i="1"/>
  <c r="K73" i="1"/>
  <c r="L73" i="1"/>
  <c r="M73" i="1"/>
  <c r="N73" i="1"/>
  <c r="O73" i="1"/>
  <c r="P73" i="1"/>
  <c r="Q73" i="1"/>
  <c r="F72" i="1"/>
  <c r="G72" i="1"/>
  <c r="H72" i="1"/>
  <c r="I72" i="1"/>
  <c r="J72" i="1"/>
  <c r="K72" i="1"/>
  <c r="L72" i="1"/>
  <c r="M72" i="1"/>
  <c r="N72" i="1"/>
  <c r="O72" i="1"/>
  <c r="P72" i="1"/>
  <c r="Q72" i="1"/>
  <c r="F71" i="1"/>
  <c r="G71" i="1"/>
  <c r="H71" i="1"/>
  <c r="I71" i="1"/>
  <c r="J71" i="1"/>
  <c r="K71" i="1"/>
  <c r="L71" i="1"/>
  <c r="M71" i="1"/>
  <c r="N71" i="1"/>
  <c r="O71" i="1"/>
  <c r="P71" i="1"/>
  <c r="Q71" i="1"/>
  <c r="F70" i="1"/>
  <c r="G70" i="1"/>
  <c r="H70" i="1"/>
  <c r="I70" i="1"/>
  <c r="J70" i="1"/>
  <c r="K70" i="1"/>
  <c r="L70" i="1"/>
  <c r="M70" i="1"/>
  <c r="N70" i="1"/>
  <c r="O70" i="1"/>
  <c r="P70" i="1"/>
  <c r="Q70" i="1"/>
  <c r="F69" i="1"/>
  <c r="G69" i="1"/>
  <c r="H69" i="1"/>
  <c r="I69" i="1"/>
  <c r="J69" i="1"/>
  <c r="K69" i="1"/>
  <c r="L69" i="1"/>
  <c r="M69" i="1"/>
  <c r="N69" i="1"/>
  <c r="O69" i="1"/>
  <c r="P69" i="1"/>
  <c r="Q69" i="1"/>
  <c r="F68" i="1"/>
  <c r="G68" i="1"/>
  <c r="H68" i="1"/>
  <c r="I68" i="1"/>
  <c r="J68" i="1"/>
  <c r="K68" i="1"/>
  <c r="L68" i="1"/>
  <c r="M68" i="1"/>
  <c r="N68" i="1"/>
  <c r="O68" i="1"/>
  <c r="P68" i="1"/>
  <c r="Q68" i="1"/>
  <c r="F67" i="1"/>
  <c r="G67" i="1"/>
  <c r="H67" i="1"/>
  <c r="I67" i="1"/>
  <c r="J67" i="1"/>
  <c r="K67" i="1"/>
  <c r="L67" i="1"/>
  <c r="M67" i="1"/>
  <c r="N67" i="1"/>
  <c r="O67" i="1"/>
  <c r="P67" i="1"/>
  <c r="Q67" i="1"/>
  <c r="F66" i="1"/>
  <c r="G66" i="1"/>
  <c r="H66" i="1"/>
  <c r="I66" i="1"/>
  <c r="J66" i="1"/>
  <c r="K66" i="1"/>
  <c r="L66" i="1"/>
  <c r="M66" i="1"/>
  <c r="N66" i="1"/>
  <c r="O66" i="1"/>
  <c r="P66" i="1"/>
  <c r="Q66" i="1"/>
  <c r="F65" i="1"/>
  <c r="G65" i="1"/>
  <c r="H65" i="1"/>
  <c r="I65" i="1"/>
  <c r="J65" i="1"/>
  <c r="K65" i="1"/>
  <c r="L65" i="1"/>
  <c r="M65" i="1"/>
  <c r="N65" i="1"/>
  <c r="O65" i="1"/>
  <c r="P65" i="1"/>
  <c r="Q65" i="1"/>
  <c r="F64" i="1"/>
  <c r="G64" i="1"/>
  <c r="H64" i="1"/>
  <c r="I64" i="1"/>
  <c r="J64" i="1"/>
  <c r="K64" i="1"/>
  <c r="L64" i="1"/>
  <c r="M64" i="1"/>
  <c r="N64" i="1"/>
  <c r="O64" i="1"/>
  <c r="P64" i="1"/>
  <c r="Q64" i="1"/>
  <c r="F63" i="1"/>
  <c r="G63" i="1"/>
  <c r="H63" i="1"/>
  <c r="I63" i="1"/>
  <c r="J63" i="1"/>
  <c r="K63" i="1"/>
  <c r="L63" i="1"/>
  <c r="M63" i="1"/>
  <c r="N63" i="1"/>
  <c r="O63" i="1"/>
  <c r="P63" i="1"/>
  <c r="Q63" i="1"/>
  <c r="F62" i="1"/>
  <c r="G62" i="1"/>
  <c r="H62" i="1"/>
  <c r="I62" i="1"/>
  <c r="J62" i="1"/>
  <c r="K62" i="1"/>
  <c r="L62" i="1"/>
  <c r="M62" i="1"/>
  <c r="N62" i="1"/>
  <c r="O62" i="1"/>
  <c r="P62" i="1"/>
  <c r="Q62" i="1"/>
  <c r="F61" i="1"/>
  <c r="G61" i="1"/>
  <c r="H61" i="1"/>
  <c r="I61" i="1"/>
  <c r="J61" i="1"/>
  <c r="K61" i="1"/>
  <c r="L61" i="1"/>
  <c r="M61" i="1"/>
  <c r="N61" i="1"/>
  <c r="O61" i="1"/>
  <c r="P61" i="1"/>
  <c r="Q61" i="1"/>
  <c r="F60" i="1"/>
  <c r="G60" i="1"/>
  <c r="H60" i="1"/>
  <c r="I60" i="1"/>
  <c r="J60" i="1"/>
  <c r="K60" i="1"/>
  <c r="L60" i="1"/>
  <c r="M60" i="1"/>
  <c r="N60" i="1"/>
  <c r="O60" i="1"/>
  <c r="P60" i="1"/>
  <c r="Q60" i="1"/>
  <c r="F59" i="1"/>
  <c r="G59" i="1"/>
  <c r="H59" i="1"/>
  <c r="I59" i="1"/>
  <c r="J59" i="1"/>
  <c r="K59" i="1"/>
  <c r="L59" i="1"/>
  <c r="M59" i="1"/>
  <c r="N59" i="1"/>
  <c r="O59" i="1"/>
  <c r="P59" i="1"/>
  <c r="Q59" i="1"/>
  <c r="F58" i="1"/>
  <c r="G58" i="1"/>
  <c r="H58" i="1"/>
  <c r="I58" i="1"/>
  <c r="J58" i="1"/>
  <c r="K58" i="1"/>
  <c r="L58" i="1"/>
  <c r="M58" i="1"/>
  <c r="N58" i="1"/>
  <c r="O58" i="1"/>
  <c r="P58" i="1"/>
  <c r="Q58" i="1"/>
  <c r="F57" i="1"/>
  <c r="G57" i="1"/>
  <c r="H57" i="1"/>
  <c r="I57" i="1"/>
  <c r="J57" i="1"/>
  <c r="K57" i="1"/>
  <c r="L57" i="1"/>
  <c r="M57" i="1"/>
  <c r="N57" i="1"/>
  <c r="O57" i="1"/>
  <c r="P57" i="1"/>
  <c r="Q57" i="1"/>
  <c r="F56" i="1"/>
  <c r="G56" i="1"/>
  <c r="H56" i="1"/>
  <c r="I56" i="1"/>
  <c r="J56" i="1"/>
  <c r="K56" i="1"/>
  <c r="L56" i="1"/>
  <c r="M56" i="1"/>
  <c r="N56" i="1"/>
  <c r="O56" i="1"/>
  <c r="P56" i="1"/>
  <c r="Q56" i="1"/>
  <c r="F55" i="1"/>
  <c r="G55" i="1"/>
  <c r="H55" i="1"/>
  <c r="I55" i="1"/>
  <c r="J55" i="1"/>
  <c r="K55" i="1"/>
  <c r="L55" i="1"/>
  <c r="M55" i="1"/>
  <c r="N55" i="1"/>
  <c r="O55" i="1"/>
  <c r="P55" i="1"/>
  <c r="Q55" i="1"/>
  <c r="F54" i="1"/>
  <c r="G54" i="1"/>
  <c r="H54" i="1"/>
  <c r="I54" i="1"/>
  <c r="J54" i="1"/>
  <c r="K54" i="1"/>
  <c r="L54" i="1"/>
  <c r="M54" i="1"/>
  <c r="N54" i="1"/>
  <c r="O54" i="1"/>
  <c r="P54" i="1"/>
  <c r="Q54" i="1"/>
  <c r="F53" i="1"/>
  <c r="G53" i="1"/>
  <c r="H53" i="1"/>
  <c r="I53" i="1"/>
  <c r="J53" i="1"/>
  <c r="K53" i="1"/>
  <c r="L53" i="1"/>
  <c r="M53" i="1"/>
  <c r="N53" i="1"/>
  <c r="O53" i="1"/>
  <c r="P53" i="1"/>
  <c r="Q53" i="1"/>
  <c r="F52" i="1"/>
  <c r="G52" i="1"/>
  <c r="H52" i="1"/>
  <c r="I52" i="1"/>
  <c r="J52" i="1"/>
  <c r="K52" i="1"/>
  <c r="L52" i="1"/>
  <c r="M52" i="1"/>
  <c r="N52" i="1"/>
  <c r="O52" i="1"/>
  <c r="P52" i="1"/>
  <c r="Q52" i="1"/>
  <c r="F51" i="1"/>
  <c r="G51" i="1"/>
  <c r="H51" i="1"/>
  <c r="I51" i="1"/>
  <c r="J51" i="1"/>
  <c r="K51" i="1"/>
  <c r="L51" i="1"/>
  <c r="M51" i="1"/>
  <c r="N51" i="1"/>
  <c r="O51" i="1"/>
  <c r="P51" i="1"/>
  <c r="Q51" i="1"/>
  <c r="F50" i="1"/>
  <c r="G50" i="1"/>
  <c r="H50" i="1"/>
  <c r="I50" i="1"/>
  <c r="J50" i="1"/>
  <c r="K50" i="1"/>
  <c r="L50" i="1"/>
  <c r="M50" i="1"/>
  <c r="N50" i="1"/>
  <c r="O50" i="1"/>
  <c r="P50" i="1"/>
  <c r="Q50" i="1"/>
  <c r="F49" i="1"/>
  <c r="G49" i="1"/>
  <c r="H49" i="1"/>
  <c r="I49" i="1"/>
  <c r="J49" i="1"/>
  <c r="K49" i="1"/>
  <c r="L49" i="1"/>
  <c r="M49" i="1"/>
  <c r="N49" i="1"/>
  <c r="O49" i="1"/>
  <c r="P49" i="1"/>
  <c r="Q49" i="1"/>
  <c r="F48" i="1"/>
  <c r="G48" i="1"/>
  <c r="H48" i="1"/>
  <c r="I48" i="1"/>
  <c r="J48" i="1"/>
  <c r="K48" i="1"/>
  <c r="L48" i="1"/>
  <c r="M48" i="1"/>
  <c r="N48" i="1"/>
  <c r="O48" i="1"/>
  <c r="P48" i="1"/>
  <c r="Q48" i="1"/>
  <c r="F47" i="1"/>
  <c r="G47" i="1"/>
  <c r="H47" i="1"/>
  <c r="I47" i="1"/>
  <c r="J47" i="1"/>
  <c r="K47" i="1"/>
  <c r="L47" i="1"/>
  <c r="M47" i="1"/>
  <c r="N47" i="1"/>
  <c r="O47" i="1"/>
  <c r="P47" i="1"/>
  <c r="Q47" i="1"/>
  <c r="F46" i="1"/>
  <c r="G46" i="1"/>
  <c r="H46" i="1"/>
  <c r="I46" i="1"/>
  <c r="J46" i="1"/>
  <c r="K46" i="1"/>
  <c r="L46" i="1"/>
  <c r="M46" i="1"/>
  <c r="N46" i="1"/>
  <c r="O46" i="1"/>
  <c r="P46" i="1"/>
  <c r="Q46" i="1"/>
  <c r="F45" i="1"/>
  <c r="G45" i="1"/>
  <c r="H45" i="1"/>
  <c r="I45" i="1"/>
  <c r="J45" i="1"/>
  <c r="K45" i="1"/>
  <c r="L45" i="1"/>
  <c r="M45" i="1"/>
  <c r="N45" i="1"/>
  <c r="O45" i="1"/>
  <c r="P45" i="1"/>
  <c r="Q45" i="1"/>
  <c r="F44" i="1"/>
  <c r="G44" i="1"/>
  <c r="H44" i="1"/>
  <c r="I44" i="1"/>
  <c r="J44" i="1"/>
  <c r="K44" i="1"/>
  <c r="L44" i="1"/>
  <c r="M44" i="1"/>
  <c r="N44" i="1"/>
  <c r="O44" i="1"/>
  <c r="P44" i="1"/>
  <c r="Q44" i="1"/>
  <c r="F43" i="1"/>
  <c r="G43" i="1"/>
  <c r="H43" i="1"/>
  <c r="I43" i="1"/>
  <c r="J43" i="1"/>
  <c r="K43" i="1"/>
  <c r="L43" i="1"/>
  <c r="M43" i="1"/>
  <c r="N43" i="1"/>
  <c r="O43" i="1"/>
  <c r="P43" i="1"/>
  <c r="Q43" i="1"/>
  <c r="F42" i="1"/>
  <c r="G42" i="1"/>
  <c r="H42" i="1"/>
  <c r="I42" i="1"/>
  <c r="J42" i="1"/>
  <c r="K42" i="1"/>
  <c r="L42" i="1"/>
  <c r="M42" i="1"/>
  <c r="N42" i="1"/>
  <c r="O42" i="1"/>
  <c r="P42" i="1"/>
  <c r="Q42" i="1"/>
  <c r="F41" i="1"/>
  <c r="G41" i="1"/>
  <c r="H41" i="1"/>
  <c r="I41" i="1"/>
  <c r="J41" i="1"/>
  <c r="K41" i="1"/>
  <c r="L41" i="1"/>
  <c r="M41" i="1"/>
  <c r="N41" i="1"/>
  <c r="O41" i="1"/>
  <c r="P41" i="1"/>
  <c r="Q41" i="1"/>
  <c r="F40" i="1"/>
  <c r="G40" i="1"/>
  <c r="H40" i="1"/>
  <c r="I40" i="1"/>
  <c r="J40" i="1"/>
  <c r="K40" i="1"/>
  <c r="L40" i="1"/>
  <c r="M40" i="1"/>
  <c r="N40" i="1"/>
  <c r="O40" i="1"/>
  <c r="P40" i="1"/>
  <c r="Q40" i="1"/>
  <c r="F39" i="1"/>
  <c r="G39" i="1"/>
  <c r="H39" i="1"/>
  <c r="I39" i="1"/>
  <c r="J39" i="1"/>
  <c r="K39" i="1"/>
  <c r="L39" i="1"/>
  <c r="M39" i="1"/>
  <c r="N39" i="1"/>
  <c r="O39" i="1"/>
  <c r="P39" i="1"/>
  <c r="Q39" i="1"/>
  <c r="F38" i="1"/>
  <c r="G38" i="1"/>
  <c r="H38" i="1"/>
  <c r="I38" i="1"/>
  <c r="J38" i="1"/>
  <c r="K38" i="1"/>
  <c r="L38" i="1"/>
  <c r="M38" i="1"/>
  <c r="N38" i="1"/>
  <c r="O38" i="1"/>
  <c r="P38" i="1"/>
  <c r="Q38" i="1"/>
  <c r="F37" i="1"/>
  <c r="G37" i="1"/>
  <c r="H37" i="1"/>
  <c r="I37" i="1"/>
  <c r="J37" i="1"/>
  <c r="K37" i="1"/>
  <c r="L37" i="1"/>
  <c r="M37" i="1"/>
  <c r="N37" i="1"/>
  <c r="O37" i="1"/>
  <c r="P37" i="1"/>
  <c r="Q37" i="1"/>
  <c r="F36" i="1"/>
  <c r="G36" i="1"/>
  <c r="H36" i="1"/>
  <c r="I36" i="1"/>
  <c r="J36" i="1"/>
  <c r="K36" i="1"/>
  <c r="L36" i="1"/>
  <c r="M36" i="1"/>
  <c r="N36" i="1"/>
  <c r="O36" i="1"/>
  <c r="P36" i="1"/>
  <c r="Q36" i="1"/>
  <c r="F35" i="1"/>
  <c r="G35" i="1"/>
  <c r="H35" i="1"/>
  <c r="I35" i="1"/>
  <c r="J35" i="1"/>
  <c r="K35" i="1"/>
  <c r="L35" i="1"/>
  <c r="M35" i="1"/>
  <c r="N35" i="1"/>
  <c r="O35" i="1"/>
  <c r="P35" i="1"/>
  <c r="Q35" i="1"/>
  <c r="F34" i="1"/>
  <c r="G34" i="1"/>
  <c r="H34" i="1"/>
  <c r="I34" i="1"/>
  <c r="J34" i="1"/>
  <c r="K34" i="1"/>
  <c r="L34" i="1"/>
  <c r="M34" i="1"/>
  <c r="N34" i="1"/>
  <c r="O34" i="1"/>
  <c r="P34" i="1"/>
  <c r="Q34" i="1"/>
  <c r="F33" i="1"/>
  <c r="G33" i="1"/>
  <c r="H33" i="1"/>
  <c r="I33" i="1"/>
  <c r="J33" i="1"/>
  <c r="K33" i="1"/>
  <c r="L33" i="1"/>
  <c r="M33" i="1"/>
  <c r="N33" i="1"/>
  <c r="O33" i="1"/>
  <c r="P33" i="1"/>
  <c r="Q33" i="1"/>
  <c r="F32" i="1"/>
  <c r="G32" i="1"/>
  <c r="H32" i="1"/>
  <c r="I32" i="1"/>
  <c r="J32" i="1"/>
  <c r="K32" i="1"/>
  <c r="L32" i="1"/>
  <c r="M32" i="1"/>
  <c r="N32" i="1"/>
  <c r="O32" i="1"/>
  <c r="P32" i="1"/>
  <c r="Q32" i="1"/>
  <c r="F31" i="1"/>
  <c r="G31" i="1"/>
  <c r="H31" i="1"/>
  <c r="I31" i="1"/>
  <c r="J31" i="1"/>
  <c r="K31" i="1"/>
  <c r="L31" i="1"/>
  <c r="M31" i="1"/>
  <c r="N31" i="1"/>
  <c r="O31" i="1"/>
  <c r="P31" i="1"/>
  <c r="Q31" i="1"/>
  <c r="F25" i="1"/>
  <c r="G25" i="1"/>
  <c r="H25" i="1"/>
  <c r="I25" i="1"/>
  <c r="J25" i="1"/>
  <c r="K25" i="1"/>
  <c r="L25" i="1"/>
  <c r="M25" i="1"/>
  <c r="N25" i="1"/>
  <c r="O25" i="1"/>
  <c r="P25" i="1"/>
  <c r="Q25" i="1"/>
  <c r="F24" i="1"/>
  <c r="G24" i="1"/>
  <c r="H24" i="1"/>
  <c r="I24" i="1"/>
  <c r="J24" i="1"/>
  <c r="K24" i="1"/>
  <c r="L24" i="1"/>
  <c r="M24" i="1"/>
  <c r="N24" i="1"/>
  <c r="O24" i="1"/>
  <c r="P24" i="1"/>
  <c r="Q24" i="1"/>
  <c r="F23" i="1"/>
  <c r="G23" i="1"/>
  <c r="H23" i="1"/>
  <c r="I23" i="1"/>
  <c r="J23" i="1"/>
  <c r="K23" i="1"/>
  <c r="L23" i="1"/>
  <c r="M23" i="1"/>
  <c r="N23" i="1"/>
  <c r="O23" i="1"/>
  <c r="P23" i="1"/>
  <c r="Q23" i="1"/>
  <c r="F22" i="1"/>
  <c r="G22" i="1"/>
  <c r="H22" i="1"/>
  <c r="I22" i="1"/>
  <c r="J22" i="1"/>
  <c r="K22" i="1"/>
  <c r="L22" i="1"/>
  <c r="M22" i="1"/>
  <c r="N22" i="1"/>
  <c r="O22" i="1"/>
  <c r="P22" i="1"/>
  <c r="Q22" i="1"/>
  <c r="F21" i="1"/>
  <c r="G21" i="1"/>
  <c r="H21" i="1"/>
  <c r="I21" i="1"/>
  <c r="J21" i="1"/>
  <c r="K21" i="1"/>
  <c r="L21" i="1"/>
  <c r="M21" i="1"/>
  <c r="N21" i="1"/>
  <c r="O21" i="1"/>
  <c r="P21" i="1"/>
  <c r="Q21" i="1"/>
  <c r="F20" i="1"/>
  <c r="G20" i="1"/>
  <c r="H20" i="1"/>
  <c r="I20" i="1"/>
  <c r="J20" i="1"/>
  <c r="K20" i="1"/>
  <c r="L20" i="1"/>
  <c r="M20" i="1"/>
  <c r="N20" i="1"/>
  <c r="O20" i="1"/>
  <c r="P20" i="1"/>
  <c r="Q20" i="1"/>
  <c r="F19" i="1"/>
  <c r="G19" i="1"/>
  <c r="H19" i="1"/>
  <c r="I19" i="1"/>
  <c r="J19" i="1"/>
  <c r="K19" i="1"/>
  <c r="L19" i="1"/>
  <c r="M19" i="1"/>
  <c r="N19" i="1"/>
  <c r="O19" i="1"/>
  <c r="P19" i="1"/>
  <c r="Q19" i="1"/>
  <c r="F18" i="1"/>
  <c r="G18" i="1"/>
  <c r="H18" i="1"/>
  <c r="I18" i="1"/>
  <c r="J18" i="1"/>
  <c r="K18" i="1"/>
  <c r="L18" i="1"/>
  <c r="M18" i="1"/>
  <c r="N18" i="1"/>
  <c r="O18" i="1"/>
  <c r="P18" i="1"/>
  <c r="Q18" i="1"/>
  <c r="F17" i="1"/>
  <c r="G17" i="1"/>
  <c r="H17" i="1"/>
  <c r="I17" i="1"/>
  <c r="J17" i="1"/>
  <c r="K17" i="1"/>
  <c r="L17" i="1"/>
  <c r="M17" i="1"/>
  <c r="N17" i="1"/>
  <c r="O17" i="1"/>
  <c r="P17" i="1"/>
  <c r="Q17" i="1"/>
  <c r="F16" i="1"/>
  <c r="G16" i="1"/>
  <c r="H16" i="1"/>
  <c r="I16" i="1"/>
  <c r="J16" i="1"/>
  <c r="K16" i="1"/>
  <c r="L16" i="1"/>
  <c r="M16" i="1"/>
  <c r="N16" i="1"/>
  <c r="O16" i="1"/>
  <c r="P16" i="1"/>
  <c r="Q16" i="1"/>
  <c r="F15" i="1"/>
  <c r="G15" i="1"/>
  <c r="H15" i="1"/>
  <c r="I15" i="1"/>
  <c r="J15" i="1"/>
  <c r="K15" i="1"/>
  <c r="L15" i="1"/>
  <c r="M15" i="1"/>
  <c r="N15" i="1"/>
  <c r="O15" i="1"/>
  <c r="P15" i="1"/>
  <c r="Q15" i="1"/>
  <c r="F14" i="1"/>
  <c r="G14" i="1"/>
  <c r="H14" i="1"/>
  <c r="I14" i="1"/>
  <c r="J14" i="1"/>
  <c r="K14" i="1"/>
  <c r="L14" i="1"/>
  <c r="M14" i="1"/>
  <c r="N14" i="1"/>
  <c r="O14" i="1"/>
  <c r="P14" i="1"/>
  <c r="Q14" i="1"/>
  <c r="F13" i="1"/>
  <c r="G13" i="1"/>
  <c r="H13" i="1"/>
  <c r="I13" i="1"/>
  <c r="J13" i="1"/>
  <c r="K13" i="1"/>
  <c r="L13" i="1"/>
  <c r="M13" i="1"/>
  <c r="N13" i="1"/>
  <c r="O13" i="1"/>
  <c r="P13" i="1"/>
  <c r="Q13" i="1"/>
  <c r="F12" i="1"/>
  <c r="G12" i="1"/>
  <c r="H12" i="1"/>
  <c r="I12" i="1"/>
  <c r="J12" i="1"/>
  <c r="K12" i="1"/>
  <c r="L12" i="1"/>
  <c r="M12" i="1"/>
  <c r="N12" i="1"/>
  <c r="O12" i="1"/>
  <c r="P12" i="1"/>
  <c r="Q12" i="1"/>
  <c r="F11" i="1"/>
  <c r="G11" i="1"/>
  <c r="H11" i="1"/>
  <c r="I11" i="1"/>
  <c r="J11" i="1"/>
  <c r="K11" i="1"/>
  <c r="L11" i="1"/>
  <c r="M11" i="1"/>
  <c r="N11" i="1"/>
  <c r="O11" i="1"/>
  <c r="P11" i="1"/>
  <c r="Q11" i="1"/>
  <c r="F10" i="1"/>
  <c r="G10" i="1"/>
  <c r="H10" i="1"/>
  <c r="I10" i="1"/>
  <c r="J10" i="1"/>
  <c r="K10" i="1"/>
  <c r="L10" i="1"/>
  <c r="M10" i="1"/>
  <c r="N10" i="1"/>
  <c r="O10" i="1"/>
  <c r="P10" i="1"/>
  <c r="Q10" i="1"/>
  <c r="F5" i="1"/>
  <c r="G5" i="1"/>
  <c r="H5" i="1"/>
  <c r="I5" i="1"/>
  <c r="J5" i="1"/>
  <c r="K5" i="1"/>
  <c r="L5" i="1"/>
  <c r="M5" i="1"/>
  <c r="N5" i="1"/>
  <c r="O5" i="1"/>
  <c r="P5" i="1"/>
  <c r="Q5" i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6" i="1"/>
  <c r="R57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5" i="1"/>
  <c r="R55" i="1" l="1"/>
  <c r="R6" i="1" l="1"/>
  <c r="R8" i="1"/>
  <c r="R9" i="1"/>
  <c r="R7" i="1"/>
</calcChain>
</file>

<file path=xl/sharedStrings.xml><?xml version="1.0" encoding="utf-8"?>
<sst xmlns="http://schemas.openxmlformats.org/spreadsheetml/2006/main" count="383" uniqueCount="244">
  <si>
    <t>TOTAL</t>
  </si>
  <si>
    <t>Mts.</t>
  </si>
  <si>
    <t>Lts.</t>
  </si>
  <si>
    <t>Km.</t>
  </si>
  <si>
    <t>Acciones</t>
  </si>
  <si>
    <t>Personas</t>
  </si>
  <si>
    <t>Ton.</t>
  </si>
  <si>
    <t>Kg.</t>
  </si>
  <si>
    <t>M2</t>
  </si>
  <si>
    <t>M3</t>
  </si>
  <si>
    <t>SINDICATURA</t>
  </si>
  <si>
    <t>CATASTRO</t>
  </si>
  <si>
    <t>SECRETARÍA PARTICULAR</t>
  </si>
  <si>
    <t>Citas Agendadas</t>
  </si>
  <si>
    <t>Personas Atendidas</t>
  </si>
  <si>
    <t>Inspecciones Ordinarias</t>
  </si>
  <si>
    <t>COMUNICACIÓN SOCIAL</t>
  </si>
  <si>
    <t>TRANSPARENCIA</t>
  </si>
  <si>
    <t>AUDITORÍA DE OBRA PÚBLICA</t>
  </si>
  <si>
    <t>SEGURIDAD PÚBLICA</t>
  </si>
  <si>
    <t>SECRETARÍA GENERAL</t>
  </si>
  <si>
    <t>DELEGACIÓN DE MATATLÁN</t>
  </si>
  <si>
    <t>CEMENTERIOS</t>
  </si>
  <si>
    <t>ARCHIVO MUNICIPAL</t>
  </si>
  <si>
    <t>DELEGACIÓN DE LA PURÍSIMA</t>
  </si>
  <si>
    <t>DELEGACIÓN DE SANTA FE</t>
  </si>
  <si>
    <t>DELEGACIÓN DE EL SAUCILLO</t>
  </si>
  <si>
    <t>DELEGACIÓN DE LA LAJA</t>
  </si>
  <si>
    <t>DELEGACIÓN DE SAN JOSÉ DE LAS FLORES</t>
  </si>
  <si>
    <t>EDUCACIÓN Y ADMINISTRACIÓN DEL CDC LA CEJA</t>
  </si>
  <si>
    <t xml:space="preserve">ADMINISTRACIÓN DEL PARQUE PUENTE DE CALDERÓN </t>
  </si>
  <si>
    <t>CULTURA</t>
  </si>
  <si>
    <t>MURALISMO</t>
  </si>
  <si>
    <t>DEPORTES Y RECREACIÓN</t>
  </si>
  <si>
    <t>INSTITUTO DE LA JUVENTUD</t>
  </si>
  <si>
    <t>INSTITUTO DE LA MUJER</t>
  </si>
  <si>
    <t>PROGRAMAS SOCIALES</t>
  </si>
  <si>
    <t>ADMINISTRACIÓN DEL CDC SEDE BELLAVISTA</t>
  </si>
  <si>
    <t>ORDENAMIENTO TERRITORIAL</t>
  </si>
  <si>
    <t>DESARROLLO RURAL</t>
  </si>
  <si>
    <t>MAQUINARIA</t>
  </si>
  <si>
    <t>PROMOCIÓN ECONÓMICA</t>
  </si>
  <si>
    <t>TURISMO</t>
  </si>
  <si>
    <t>CAPACITACIÓN Y DESARROLLO ECONÓMICO</t>
  </si>
  <si>
    <t>SERVICIOS MÉDICOS MUNICIPALES</t>
  </si>
  <si>
    <t>PATRIMONIO</t>
  </si>
  <si>
    <t>RECURSOS HUMANOS</t>
  </si>
  <si>
    <t>PROVEEDURÍA</t>
  </si>
  <si>
    <t>MANTENIMIENTO GENERAL</t>
  </si>
  <si>
    <t>RECUPERACIÓN DE IMAGEN URBANA</t>
  </si>
  <si>
    <t>PARQUES Y JARDINES</t>
  </si>
  <si>
    <t>MANTENIMIENTO VEHÍCULAR</t>
  </si>
  <si>
    <t>AGUA POTABLE</t>
  </si>
  <si>
    <t>PTAR</t>
  </si>
  <si>
    <t>RASTRO MUNICIPAL</t>
  </si>
  <si>
    <t>ALUMBRADO PÚBLICO</t>
  </si>
  <si>
    <t>ASEO PÚBLICO</t>
  </si>
  <si>
    <t>Asesorías</t>
  </si>
  <si>
    <t>Asesorías Técnicas</t>
  </si>
  <si>
    <t>Soportes</t>
  </si>
  <si>
    <t>Notas Informativas</t>
  </si>
  <si>
    <t>Constancias</t>
  </si>
  <si>
    <t>Pesos $</t>
  </si>
  <si>
    <t>Traslados en Ambulancia</t>
  </si>
  <si>
    <t>Exámenes Médicos</t>
  </si>
  <si>
    <t>PROGRAMA DE TRASLADOS</t>
  </si>
  <si>
    <t xml:space="preserve">Consultas Médicas </t>
  </si>
  <si>
    <t>Consultas Psicológicas</t>
  </si>
  <si>
    <t>Consultas Nutricionales</t>
  </si>
  <si>
    <t>Consultas Dentales</t>
  </si>
  <si>
    <t>Servicios de Enfermería</t>
  </si>
  <si>
    <t>Servicios de Mantenimiento</t>
  </si>
  <si>
    <t>Eventos Especiales</t>
  </si>
  <si>
    <t>Faltas Administrativas</t>
  </si>
  <si>
    <t>Faltas por Automóviles</t>
  </si>
  <si>
    <t>ZAPOTLANEJO LIMPIO</t>
  </si>
  <si>
    <t>Visitas a Escuelas</t>
  </si>
  <si>
    <t>Gestiones</t>
  </si>
  <si>
    <t>CENTRO DE DESARROLLO COMUNITARIO SEDE LA CEJA</t>
  </si>
  <si>
    <t>Eventos Realizados</t>
  </si>
  <si>
    <t>Visitantes al Parque</t>
  </si>
  <si>
    <t xml:space="preserve">Sesiones en Talleres </t>
  </si>
  <si>
    <t>Murales Concluidos</t>
  </si>
  <si>
    <t>CULTURA CERCA DE TI</t>
  </si>
  <si>
    <t>Asesorías Jurídicas</t>
  </si>
  <si>
    <t>PADRES EN PREVENCIÓN</t>
  </si>
  <si>
    <t>APRENDIENDO A CUIDARTE</t>
  </si>
  <si>
    <t>Participantes Capacitados</t>
  </si>
  <si>
    <t>Sesiones de Ayuntamiento</t>
  </si>
  <si>
    <t>Exhumaciones</t>
  </si>
  <si>
    <t>Solicitudes de Información</t>
  </si>
  <si>
    <t xml:space="preserve">Operativos </t>
  </si>
  <si>
    <t>Copias Certificadas de Actas</t>
  </si>
  <si>
    <t>Registro de Actas</t>
  </si>
  <si>
    <t>Mantenimiento de Fosas</t>
  </si>
  <si>
    <t>Inspecciones</t>
  </si>
  <si>
    <t>LEGALIDAD DEL ACTUAR</t>
  </si>
  <si>
    <t>REGISTRO CIVIL</t>
  </si>
  <si>
    <t>REGISTRO CIVIL DELEGACIONAL</t>
  </si>
  <si>
    <t xml:space="preserve">REGISTRO CIVIL DELEGACIONAL </t>
  </si>
  <si>
    <t>Aclaraciones de actas</t>
  </si>
  <si>
    <t xml:space="preserve">Copias Certificadas de Actas </t>
  </si>
  <si>
    <t xml:space="preserve">Registro de Actas </t>
  </si>
  <si>
    <t>CEMENTERIOS MUNICIPALES DIGNOS</t>
  </si>
  <si>
    <t>HISTORIA MUNICIPAL</t>
  </si>
  <si>
    <t xml:space="preserve">CERTEZA CIVIL </t>
  </si>
  <si>
    <t>Unidades</t>
  </si>
  <si>
    <t xml:space="preserve">EXPRESIONES CULTURALES </t>
  </si>
  <si>
    <t>Mantenimiento</t>
  </si>
  <si>
    <t>AGUA PARA TODOS</t>
  </si>
  <si>
    <t>Mantenimiento Operativo</t>
  </si>
  <si>
    <t>SANEAMIENTO DE AGUAS RESIDUALES</t>
  </si>
  <si>
    <t>Volumen de Podas</t>
  </si>
  <si>
    <t>PARQUE VEHÍCULAR ÓPTIMO</t>
  </si>
  <si>
    <t>Acondicionamiento</t>
  </si>
  <si>
    <t>Mantenimiento Eléctrico</t>
  </si>
  <si>
    <t>Sacrificios</t>
  </si>
  <si>
    <t>MARGEN SANITARIO DE SACRIFICIOS ANIMALES</t>
  </si>
  <si>
    <t>ÁREAS VERDES DIGNAS</t>
  </si>
  <si>
    <t xml:space="preserve">MI CIUDAD </t>
  </si>
  <si>
    <t>MUNICIPIO ÓPTIMO</t>
  </si>
  <si>
    <t>INSPECCIONES A GIROS</t>
  </si>
  <si>
    <t>GOBIERNO CONTIGO</t>
  </si>
  <si>
    <t>CONSULTAS MÉDICAS</t>
  </si>
  <si>
    <t>GESTIÓN DE LA EDUCACIÓN</t>
  </si>
  <si>
    <t>Responsabilidades Administrativas</t>
  </si>
  <si>
    <t>RENDICIÓN DE CUENTAS</t>
  </si>
  <si>
    <t>Clases Escuela de Fútbol</t>
  </si>
  <si>
    <t>Clases Escuela de Box</t>
  </si>
  <si>
    <t>Clases Escuela de Básquetbol</t>
  </si>
  <si>
    <t>Clases Gimnasio Municipal</t>
  </si>
  <si>
    <t>Clases Escuelas de Voleibol</t>
  </si>
  <si>
    <t>Torneos</t>
  </si>
  <si>
    <t>Escuelas Atendidas</t>
  </si>
  <si>
    <t>Certificaciones</t>
  </si>
  <si>
    <t>Copias</t>
  </si>
  <si>
    <t>Talleres Realizados</t>
  </si>
  <si>
    <t>CATASTRO A LA VANGUARDIA</t>
  </si>
  <si>
    <t>MUNICIPIO EN PRO DEL MEDIO AMBIENTE</t>
  </si>
  <si>
    <t>PORVENIR EN EL CAMPO</t>
  </si>
  <si>
    <t>MUNICIPIO ORDENADO</t>
  </si>
  <si>
    <t>Rehabilitación</t>
  </si>
  <si>
    <t>Obras Apoyadas</t>
  </si>
  <si>
    <t>MEJORA EN EL ENTORNO</t>
  </si>
  <si>
    <t xml:space="preserve">Talleres </t>
  </si>
  <si>
    <t>FORMANDO JÓVENES CON FUTURO</t>
  </si>
  <si>
    <t>Eventos</t>
  </si>
  <si>
    <t>Recorridos Guiados</t>
  </si>
  <si>
    <t>Incapacidades Recibidas</t>
  </si>
  <si>
    <t>PROGRAMA INTEGRAL DE LA ADMINISTRACIÓN DEL PERSONAL</t>
  </si>
  <si>
    <t>Requisiciones</t>
  </si>
  <si>
    <t>PROGRAMA DE AUSTERIDAD DEL CONSUMO INTERNO</t>
  </si>
  <si>
    <t>PROGRAMA DE ADMINISTRACIÓN EFECTIVA DEL PATRIMONIO  MOBILIARIO E INMOBILIARIO</t>
  </si>
  <si>
    <t>MUNICIPIO COMPETENTE</t>
  </si>
  <si>
    <t>TURISMO PARA TODOS</t>
  </si>
  <si>
    <t>ECONOMÍA PRÓSPERA E INCLUYENTE</t>
  </si>
  <si>
    <t xml:space="preserve"> INFORMÁTICA</t>
  </si>
  <si>
    <t>ARTE Y RESCATE DE ESPACIOS</t>
  </si>
  <si>
    <t>IGUALDAD SUSTANTIVA</t>
  </si>
  <si>
    <t>PROGRAMA</t>
  </si>
  <si>
    <t>CRITERIO DE MEDIDA</t>
  </si>
  <si>
    <t>Valuación y Cartografia</t>
  </si>
  <si>
    <t>Porcentaje</t>
  </si>
  <si>
    <t>Mantenimiento de Áreas Verdes</t>
  </si>
  <si>
    <t>Reportes Ciudadanos</t>
  </si>
  <si>
    <t>ORDEN SOCIAL</t>
  </si>
  <si>
    <t>ORDENAMIENTO VIAL</t>
  </si>
  <si>
    <t>Capacitaciones Realizadas</t>
  </si>
  <si>
    <t>UN PARQUE PARA TODOS</t>
  </si>
  <si>
    <t>ACTIVA-T</t>
  </si>
  <si>
    <t>SOCIEDAD ILUSTRADA</t>
  </si>
  <si>
    <t>GOBIERNO EFICIENTE</t>
  </si>
  <si>
    <t>GOBIERNO CERCANO A LA CIUDADANÍA</t>
  </si>
  <si>
    <t>ILUMINACIÓN PÚBLICA EFICIENTE</t>
  </si>
  <si>
    <t>Capacitaciones Impartidas</t>
  </si>
  <si>
    <t>PROTECCIÓN CIVIL</t>
  </si>
  <si>
    <t xml:space="preserve">Intervenciones  </t>
  </si>
  <si>
    <t>SERVICIO A LA COMUNIDAD</t>
  </si>
  <si>
    <t>MANTENIMIENTO A ESCUELAS</t>
  </si>
  <si>
    <t>TRANSPARENCIA INSTITUCIONAL</t>
  </si>
  <si>
    <t>PREVENCIÓN DE RIESGOS SOCIALES</t>
  </si>
  <si>
    <t>ECOLOGÍA Y MEDIO AMBIENTE</t>
  </si>
  <si>
    <t>MUJER ALERTA</t>
  </si>
  <si>
    <t>Participantes Capacitadas</t>
  </si>
  <si>
    <t>AUDITORÍA FINANCIERA</t>
  </si>
  <si>
    <t>Declaraciones Patrimoniales y Conflicto de Interés</t>
  </si>
  <si>
    <t>RESPONSABILIDADES</t>
  </si>
  <si>
    <t xml:space="preserve">COMBATE  A LA CORRUPCIÓN </t>
  </si>
  <si>
    <t>VIALIDAD</t>
  </si>
  <si>
    <t>BRIGADAS PREVENTIVAS</t>
  </si>
  <si>
    <t>Asesorías en Servicios Turísticos</t>
  </si>
  <si>
    <t>Trámites y Registro</t>
  </si>
  <si>
    <t>Verificación Documental</t>
  </si>
  <si>
    <t>Vales de Almacén</t>
  </si>
  <si>
    <t>Clases Escuela de Natación</t>
  </si>
  <si>
    <t>Documentos Clasificados</t>
  </si>
  <si>
    <t>FOJAL</t>
  </si>
  <si>
    <t>Visitas</t>
  </si>
  <si>
    <t>Asesorías de Otros Programas</t>
  </si>
  <si>
    <t>Bienes Muebles</t>
  </si>
  <si>
    <t>CULTURA DEL AGUA Y EDUCACIÓN AMBIENTAL</t>
  </si>
  <si>
    <t>Reparación de Vehículos</t>
  </si>
  <si>
    <t>APREMIOS</t>
  </si>
  <si>
    <t>INGRESOS MUNICIPALES</t>
  </si>
  <si>
    <t>DEPENDENCIA</t>
  </si>
  <si>
    <t>PRODUCTOS Y SERVICIOS INSTITUCIONALES</t>
  </si>
  <si>
    <t>VIABILIDAD EN LA INFRAESTRUCTURA</t>
  </si>
  <si>
    <t xml:space="preserve"> VERIFICACIÓN DE UNIDADES ECONÓMICAS</t>
  </si>
  <si>
    <t>Atención a Productores</t>
  </si>
  <si>
    <t>CERCANÍA A LA SOCIEDAD</t>
  </si>
  <si>
    <t>Dictámenes</t>
  </si>
  <si>
    <t>JÓVENES EN ACCIÓN</t>
  </si>
  <si>
    <t>Auditorias Concluidas</t>
  </si>
  <si>
    <t>Auditorías Internas Concluidas</t>
  </si>
  <si>
    <t>GABINETE</t>
  </si>
  <si>
    <t>Herramientas de Planeación</t>
  </si>
  <si>
    <t>Auditorías de Gestión de Calidad</t>
  </si>
  <si>
    <t>Actualizaciones SIME</t>
  </si>
  <si>
    <t>Gestión de Proyectos</t>
  </si>
  <si>
    <t>INFORMACIÓN PERTINENTE</t>
  </si>
  <si>
    <t>CALIDAD INSTITUCIONAL</t>
  </si>
  <si>
    <t>DESARROLLO INSTITUCIONAL</t>
  </si>
  <si>
    <t>MUNICIPIO EN PROGRESO</t>
  </si>
  <si>
    <t>PARTICIPACIÓN COMUNITARIA</t>
  </si>
  <si>
    <t>FOMENTANDO LA PARTICIPACIÓN SOCIAL</t>
  </si>
  <si>
    <t>Reuniones Vecinales</t>
  </si>
  <si>
    <t>Publicaciones</t>
  </si>
  <si>
    <t>Residuos recolectados en centro histórico cabecera</t>
  </si>
  <si>
    <t>Atención de Personas</t>
  </si>
  <si>
    <t>Estudios de Expedientes</t>
  </si>
  <si>
    <t>Inspecciones de Obra</t>
  </si>
  <si>
    <t>OCT 023</t>
  </si>
  <si>
    <t>NOV 023</t>
  </si>
  <si>
    <t>DIC 023</t>
  </si>
  <si>
    <t>ENE 024</t>
  </si>
  <si>
    <t>FEB 024</t>
  </si>
  <si>
    <t>MAR 024</t>
  </si>
  <si>
    <t>ABR 024</t>
  </si>
  <si>
    <t>MAY 024</t>
  </si>
  <si>
    <t>JUN 024</t>
  </si>
  <si>
    <t>JUL 024</t>
  </si>
  <si>
    <t>AGO 024</t>
  </si>
  <si>
    <t>SEP 024</t>
  </si>
  <si>
    <t>SALUD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</si>
</sst>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7" fontId="10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3" fontId="1" fillId="3" borderId="23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3" fontId="1" fillId="3" borderId="24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1" fillId="3" borderId="25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1" fillId="3" borderId="26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1" fillId="3" borderId="2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104774</xdr:rowOff>
    </xdr:from>
    <xdr:to>
      <xdr:col>2</xdr:col>
      <xdr:colOff>923925</xdr:colOff>
      <xdr:row>2</xdr:row>
      <xdr:rowOff>809625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4"/>
          <a:ext cx="3409950" cy="1085851"/>
        </a:xfrm>
        <a:prstGeom prst="rect">
          <a:avLst/>
        </a:prstGeom>
      </xdr:spPr>
    </xdr:pic>
    <xdr:clientData/>
  </xdr:twoCellAnchor>
  <xdr:twoCellAnchor>
    <xdr:from>
      <xdr:col>2</xdr:col>
      <xdr:colOff>1023256</xdr:colOff>
      <xdr:row>0</xdr:row>
      <xdr:rowOff>66676</xdr:rowOff>
    </xdr:from>
    <xdr:to>
      <xdr:col>3</xdr:col>
      <xdr:colOff>3116036</xdr:colOff>
      <xdr:row>2</xdr:row>
      <xdr:rowOff>838200</xdr:rowOff>
    </xdr:to>
    <xdr:sp macro="" textlink="">
      <xdr:nvSpPr>
        <xdr:cNvPr id="4" name="Rectángulo 3"/>
        <xdr:cNvSpPr/>
      </xdr:nvSpPr>
      <xdr:spPr>
        <a:xfrm>
          <a:off x="3771899" y="66676"/>
          <a:ext cx="4623708" cy="115252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800">
              <a:latin typeface="Aharoni" panose="02010803020104030203" pitchFamily="2" charset="-79"/>
              <a:cs typeface="Aharoni" panose="02010803020104030203" pitchFamily="2" charset="-79"/>
            </a:rPr>
            <a:t>Seguimiento</a:t>
          </a:r>
          <a:r>
            <a:rPr lang="es-MX" sz="2800" baseline="0">
              <a:latin typeface="Aharoni" panose="02010803020104030203" pitchFamily="2" charset="-79"/>
              <a:cs typeface="Aharoni" panose="02010803020104030203" pitchFamily="2" charset="-79"/>
            </a:rPr>
            <a:t> Estratégico</a:t>
          </a:r>
          <a:endParaRPr lang="es-MX" sz="2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3</xdr:col>
      <xdr:colOff>3211285</xdr:colOff>
      <xdr:row>0</xdr:row>
      <xdr:rowOff>66675</xdr:rowOff>
    </xdr:from>
    <xdr:to>
      <xdr:col>4</xdr:col>
      <xdr:colOff>1755320</xdr:colOff>
      <xdr:row>2</xdr:row>
      <xdr:rowOff>838199</xdr:rowOff>
    </xdr:to>
    <xdr:sp macro="" textlink="">
      <xdr:nvSpPr>
        <xdr:cNvPr id="5" name="Rectángulo 4"/>
        <xdr:cNvSpPr/>
      </xdr:nvSpPr>
      <xdr:spPr>
        <a:xfrm>
          <a:off x="8490856" y="66675"/>
          <a:ext cx="1796143" cy="115252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4</xdr:col>
      <xdr:colOff>332921</xdr:colOff>
      <xdr:row>1</xdr:row>
      <xdr:rowOff>36739</xdr:rowOff>
    </xdr:from>
    <xdr:to>
      <xdr:col>4</xdr:col>
      <xdr:colOff>1382208</xdr:colOff>
      <xdr:row>2</xdr:row>
      <xdr:rowOff>716335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088" y="227239"/>
          <a:ext cx="1049287" cy="870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ownloads\Contralor&#237;a%20Nov.2019%20SIM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ownloads\Auditor&#237;a%20de%20Obra%20P&#250;blica%20Nov.2019%20SI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esktop\Jefatura%20de%20GABINETE%202018-2021\SIME%202018-2021\Concentrados%20Mensuales\R.D.%20SIME%20octubre%202020%20-%20Administraci&#243;n%20CdC%20Bellavis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esktop\Jefatura%20de%20GABINETE%202018-2021\SIME%202018-2021\Concentrados%20Mensuales\R.D.%20SIME%20octubre%202020%20-%20Educaci&#243;n%20y%20Administraci&#243;n%20CdC%20La%20Ce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>
        <row r="5">
          <cell r="F5">
            <v>120</v>
          </cell>
          <cell r="G5">
            <v>120</v>
          </cell>
          <cell r="H5">
            <v>120</v>
          </cell>
          <cell r="I5">
            <v>120</v>
          </cell>
          <cell r="J5">
            <v>120</v>
          </cell>
          <cell r="K5">
            <v>120</v>
          </cell>
          <cell r="L5">
            <v>120</v>
          </cell>
          <cell r="M5">
            <v>120</v>
          </cell>
          <cell r="N5">
            <v>120</v>
          </cell>
          <cell r="O5">
            <v>0</v>
          </cell>
          <cell r="P5">
            <v>0</v>
          </cell>
          <cell r="Q5">
            <v>0</v>
          </cell>
        </row>
      </sheetData>
      <sheetData sheetId="1">
        <row r="5">
          <cell r="F5">
            <v>69</v>
          </cell>
          <cell r="G5">
            <v>50</v>
          </cell>
          <cell r="H5">
            <v>33</v>
          </cell>
          <cell r="I5">
            <v>1016</v>
          </cell>
          <cell r="J5">
            <v>231</v>
          </cell>
          <cell r="K5">
            <v>131</v>
          </cell>
          <cell r="L5">
            <v>65</v>
          </cell>
          <cell r="M5">
            <v>109</v>
          </cell>
          <cell r="N5">
            <v>50</v>
          </cell>
          <cell r="O5">
            <v>71</v>
          </cell>
          <cell r="P5">
            <v>0</v>
          </cell>
          <cell r="Q5">
            <v>0</v>
          </cell>
        </row>
        <row r="23">
          <cell r="F23">
            <v>255</v>
          </cell>
          <cell r="G23">
            <v>285</v>
          </cell>
          <cell r="H23">
            <v>164</v>
          </cell>
          <cell r="I23">
            <v>257</v>
          </cell>
          <cell r="J23">
            <v>249</v>
          </cell>
          <cell r="K23">
            <v>189</v>
          </cell>
          <cell r="L23">
            <v>209</v>
          </cell>
          <cell r="M23">
            <v>274</v>
          </cell>
          <cell r="N23">
            <v>260</v>
          </cell>
          <cell r="O23">
            <v>227</v>
          </cell>
          <cell r="P23">
            <v>0</v>
          </cell>
          <cell r="Q23">
            <v>0</v>
          </cell>
        </row>
        <row r="29">
          <cell r="F29">
            <v>145</v>
          </cell>
          <cell r="G29">
            <v>36</v>
          </cell>
          <cell r="H29">
            <v>53</v>
          </cell>
          <cell r="I29">
            <v>52</v>
          </cell>
          <cell r="J29">
            <v>67</v>
          </cell>
          <cell r="K29">
            <v>107</v>
          </cell>
          <cell r="L29">
            <v>105</v>
          </cell>
          <cell r="M29">
            <v>168</v>
          </cell>
          <cell r="N29">
            <v>93</v>
          </cell>
          <cell r="O29">
            <v>188</v>
          </cell>
          <cell r="P29">
            <v>0</v>
          </cell>
          <cell r="Q29">
            <v>0</v>
          </cell>
        </row>
        <row r="32">
          <cell r="F32">
            <v>1222</v>
          </cell>
          <cell r="G32">
            <v>1005</v>
          </cell>
          <cell r="H32">
            <v>882</v>
          </cell>
          <cell r="I32">
            <v>1224</v>
          </cell>
          <cell r="J32">
            <v>1116</v>
          </cell>
          <cell r="K32">
            <v>1186</v>
          </cell>
          <cell r="L32">
            <v>1017</v>
          </cell>
          <cell r="M32">
            <v>465</v>
          </cell>
          <cell r="N32">
            <v>1127</v>
          </cell>
          <cell r="O32">
            <v>298</v>
          </cell>
          <cell r="P32">
            <v>0</v>
          </cell>
          <cell r="Q32">
            <v>0</v>
          </cell>
        </row>
        <row r="38">
          <cell r="F38">
            <v>702</v>
          </cell>
          <cell r="G38">
            <v>386</v>
          </cell>
          <cell r="H38">
            <v>429</v>
          </cell>
          <cell r="I38">
            <v>8663</v>
          </cell>
          <cell r="J38">
            <v>11661</v>
          </cell>
          <cell r="K38">
            <v>562</v>
          </cell>
          <cell r="L38">
            <v>19125</v>
          </cell>
          <cell r="M38">
            <v>592</v>
          </cell>
          <cell r="N38">
            <v>14026</v>
          </cell>
          <cell r="O38">
            <v>770</v>
          </cell>
          <cell r="P38">
            <v>0</v>
          </cell>
          <cell r="Q38">
            <v>0</v>
          </cell>
        </row>
        <row r="52">
          <cell r="F52">
            <v>32</v>
          </cell>
          <cell r="G52">
            <v>37</v>
          </cell>
          <cell r="H52">
            <v>81</v>
          </cell>
          <cell r="I52">
            <v>102</v>
          </cell>
          <cell r="J52">
            <v>77</v>
          </cell>
          <cell r="K52">
            <v>75</v>
          </cell>
          <cell r="L52">
            <v>71</v>
          </cell>
          <cell r="M52">
            <v>79</v>
          </cell>
          <cell r="N52">
            <v>79</v>
          </cell>
          <cell r="O52">
            <v>83</v>
          </cell>
          <cell r="P52">
            <v>0</v>
          </cell>
          <cell r="Q52">
            <v>0</v>
          </cell>
        </row>
        <row r="53">
          <cell r="F53">
            <v>28</v>
          </cell>
          <cell r="G53">
            <v>20</v>
          </cell>
          <cell r="H53">
            <v>53</v>
          </cell>
          <cell r="I53">
            <v>68</v>
          </cell>
          <cell r="J53">
            <v>73</v>
          </cell>
          <cell r="K53">
            <v>63</v>
          </cell>
          <cell r="L53">
            <v>58</v>
          </cell>
          <cell r="M53">
            <v>60</v>
          </cell>
          <cell r="N53">
            <v>60</v>
          </cell>
          <cell r="O53">
            <v>70</v>
          </cell>
          <cell r="P53">
            <v>0</v>
          </cell>
          <cell r="Q53">
            <v>0</v>
          </cell>
        </row>
      </sheetData>
      <sheetData sheetId="2">
        <row r="6">
          <cell r="F6">
            <v>58</v>
          </cell>
          <cell r="G6">
            <v>43</v>
          </cell>
          <cell r="H6">
            <v>45</v>
          </cell>
          <cell r="I6">
            <v>53</v>
          </cell>
          <cell r="J6">
            <v>24</v>
          </cell>
          <cell r="K6">
            <v>56</v>
          </cell>
          <cell r="L6">
            <v>58</v>
          </cell>
          <cell r="M6">
            <v>63</v>
          </cell>
          <cell r="N6">
            <v>48</v>
          </cell>
          <cell r="O6">
            <v>60</v>
          </cell>
          <cell r="P6">
            <v>0</v>
          </cell>
          <cell r="Q6">
            <v>0</v>
          </cell>
        </row>
        <row r="10">
          <cell r="F10">
            <v>54</v>
          </cell>
          <cell r="G10">
            <v>68</v>
          </cell>
          <cell r="H10">
            <v>17</v>
          </cell>
          <cell r="I10">
            <v>72</v>
          </cell>
          <cell r="J10">
            <v>57</v>
          </cell>
          <cell r="K10">
            <v>43</v>
          </cell>
          <cell r="L10">
            <v>68</v>
          </cell>
          <cell r="M10">
            <v>46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</sheetData>
      <sheetData sheetId="3">
        <row r="44">
          <cell r="F44">
            <v>186</v>
          </cell>
          <cell r="G44">
            <v>188</v>
          </cell>
          <cell r="H44">
            <v>174</v>
          </cell>
          <cell r="I44">
            <v>179</v>
          </cell>
          <cell r="J44">
            <v>168</v>
          </cell>
          <cell r="K44">
            <v>173</v>
          </cell>
          <cell r="L44">
            <v>194</v>
          </cell>
          <cell r="M44">
            <v>188</v>
          </cell>
          <cell r="N44">
            <v>194</v>
          </cell>
          <cell r="O44">
            <v>208</v>
          </cell>
          <cell r="P44">
            <v>0</v>
          </cell>
          <cell r="Q44">
            <v>0</v>
          </cell>
        </row>
      </sheetData>
      <sheetData sheetId="4">
        <row r="10">
          <cell r="F10">
            <v>25</v>
          </cell>
          <cell r="G10">
            <v>21</v>
          </cell>
          <cell r="H10">
            <v>12</v>
          </cell>
          <cell r="I10">
            <v>23</v>
          </cell>
          <cell r="J10">
            <v>27</v>
          </cell>
          <cell r="K10">
            <v>19</v>
          </cell>
          <cell r="L10">
            <v>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3">
          <cell r="F13">
            <v>68</v>
          </cell>
          <cell r="G13">
            <v>32</v>
          </cell>
          <cell r="H13">
            <v>37</v>
          </cell>
          <cell r="I13">
            <v>42</v>
          </cell>
          <cell r="J13">
            <v>39</v>
          </cell>
          <cell r="K13">
            <v>31</v>
          </cell>
          <cell r="L13">
            <v>14</v>
          </cell>
          <cell r="M13">
            <v>7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</sheetData>
      <sheetData sheetId="5">
        <row r="8">
          <cell r="F8">
            <v>5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1</v>
          </cell>
          <cell r="L8">
            <v>9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2"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F13">
            <v>202</v>
          </cell>
          <cell r="G13">
            <v>202</v>
          </cell>
          <cell r="H13">
            <v>0</v>
          </cell>
          <cell r="I13">
            <v>0</v>
          </cell>
          <cell r="J13">
            <v>209</v>
          </cell>
          <cell r="K13">
            <v>0</v>
          </cell>
          <cell r="L13">
            <v>209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F14">
            <v>20</v>
          </cell>
          <cell r="G14">
            <v>9</v>
          </cell>
          <cell r="H14">
            <v>11</v>
          </cell>
          <cell r="I14">
            <v>21</v>
          </cell>
          <cell r="J14">
            <v>33</v>
          </cell>
          <cell r="K14">
            <v>20</v>
          </cell>
          <cell r="L14">
            <v>30</v>
          </cell>
          <cell r="M14">
            <v>797</v>
          </cell>
          <cell r="N14">
            <v>26</v>
          </cell>
          <cell r="O14">
            <v>0</v>
          </cell>
          <cell r="P14">
            <v>0</v>
          </cell>
          <cell r="Q14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</sheetData>
      <sheetData sheetId="6">
        <row r="6">
          <cell r="F6">
            <v>1</v>
          </cell>
          <cell r="G6">
            <v>1</v>
          </cell>
          <cell r="H6">
            <v>2</v>
          </cell>
          <cell r="I6">
            <v>2</v>
          </cell>
          <cell r="J6">
            <v>6</v>
          </cell>
          <cell r="K6">
            <v>2</v>
          </cell>
          <cell r="L6">
            <v>1</v>
          </cell>
          <cell r="M6">
            <v>2</v>
          </cell>
          <cell r="N6">
            <v>3</v>
          </cell>
          <cell r="O6">
            <v>1</v>
          </cell>
          <cell r="P6">
            <v>0</v>
          </cell>
          <cell r="Q6">
            <v>0</v>
          </cell>
        </row>
        <row r="15">
          <cell r="F15">
            <v>122</v>
          </cell>
          <cell r="G15">
            <v>74</v>
          </cell>
          <cell r="H15">
            <v>109</v>
          </cell>
          <cell r="I15">
            <v>107</v>
          </cell>
          <cell r="J15">
            <v>117</v>
          </cell>
          <cell r="K15">
            <v>95</v>
          </cell>
          <cell r="L15">
            <v>91</v>
          </cell>
          <cell r="M15">
            <v>111</v>
          </cell>
          <cell r="N15">
            <v>85</v>
          </cell>
          <cell r="O15">
            <v>122</v>
          </cell>
          <cell r="P15">
            <v>0</v>
          </cell>
          <cell r="Q15">
            <v>0</v>
          </cell>
        </row>
        <row r="26">
          <cell r="F26">
            <v>6</v>
          </cell>
          <cell r="G26">
            <v>19</v>
          </cell>
          <cell r="H26">
            <v>6</v>
          </cell>
          <cell r="I26">
            <v>4</v>
          </cell>
          <cell r="J26">
            <v>12</v>
          </cell>
          <cell r="K26">
            <v>7</v>
          </cell>
          <cell r="L26">
            <v>7</v>
          </cell>
          <cell r="M26">
            <v>10</v>
          </cell>
          <cell r="N26">
            <v>11</v>
          </cell>
          <cell r="O26">
            <v>9</v>
          </cell>
          <cell r="P26">
            <v>0</v>
          </cell>
          <cell r="Q26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26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32">
          <cell r="F32">
            <v>21</v>
          </cell>
          <cell r="G32">
            <v>16</v>
          </cell>
          <cell r="H32">
            <v>9</v>
          </cell>
          <cell r="I32">
            <v>1</v>
          </cell>
          <cell r="J32">
            <v>13</v>
          </cell>
          <cell r="K32">
            <v>12</v>
          </cell>
          <cell r="L32">
            <v>18</v>
          </cell>
          <cell r="M32">
            <v>19</v>
          </cell>
          <cell r="N32">
            <v>18</v>
          </cell>
          <cell r="O32">
            <v>4</v>
          </cell>
          <cell r="P32">
            <v>0</v>
          </cell>
          <cell r="Q32">
            <v>0</v>
          </cell>
        </row>
        <row r="33">
          <cell r="F33">
            <v>950</v>
          </cell>
          <cell r="G33">
            <v>587</v>
          </cell>
          <cell r="H33">
            <v>606</v>
          </cell>
          <cell r="I33">
            <v>27</v>
          </cell>
          <cell r="J33">
            <v>537</v>
          </cell>
          <cell r="K33">
            <v>558</v>
          </cell>
          <cell r="L33">
            <v>659</v>
          </cell>
          <cell r="M33">
            <v>738</v>
          </cell>
          <cell r="N33">
            <v>711</v>
          </cell>
          <cell r="O33">
            <v>385</v>
          </cell>
          <cell r="P33">
            <v>0</v>
          </cell>
          <cell r="Q33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73</v>
          </cell>
          <cell r="G51">
            <v>76</v>
          </cell>
          <cell r="H51">
            <v>57</v>
          </cell>
          <cell r="I51">
            <v>79</v>
          </cell>
          <cell r="J51">
            <v>92</v>
          </cell>
          <cell r="K51">
            <v>81</v>
          </cell>
          <cell r="L51">
            <v>48</v>
          </cell>
          <cell r="M51">
            <v>85</v>
          </cell>
          <cell r="N51">
            <v>74</v>
          </cell>
          <cell r="O51">
            <v>0</v>
          </cell>
          <cell r="P51">
            <v>0</v>
          </cell>
          <cell r="Q51">
            <v>0</v>
          </cell>
        </row>
        <row r="54">
          <cell r="F54">
            <v>133</v>
          </cell>
          <cell r="G54">
            <v>129</v>
          </cell>
          <cell r="H54">
            <v>75</v>
          </cell>
          <cell r="I54">
            <v>129</v>
          </cell>
          <cell r="J54">
            <v>103</v>
          </cell>
          <cell r="K54">
            <v>175</v>
          </cell>
          <cell r="L54">
            <v>163</v>
          </cell>
          <cell r="M54">
            <v>219</v>
          </cell>
          <cell r="N54">
            <v>95</v>
          </cell>
          <cell r="O54">
            <v>0</v>
          </cell>
          <cell r="P54">
            <v>0</v>
          </cell>
          <cell r="Q54">
            <v>0</v>
          </cell>
        </row>
        <row r="167">
          <cell r="F167">
            <v>1974</v>
          </cell>
          <cell r="G167">
            <v>1597</v>
          </cell>
          <cell r="H167">
            <v>1277</v>
          </cell>
          <cell r="I167">
            <v>2954</v>
          </cell>
          <cell r="J167">
            <v>0</v>
          </cell>
          <cell r="K167">
            <v>2300</v>
          </cell>
          <cell r="L167">
            <v>1481</v>
          </cell>
          <cell r="M167">
            <v>1379</v>
          </cell>
          <cell r="N167">
            <v>1941</v>
          </cell>
          <cell r="O167">
            <v>0</v>
          </cell>
          <cell r="P167">
            <v>0</v>
          </cell>
          <cell r="Q167">
            <v>0</v>
          </cell>
        </row>
        <row r="173">
          <cell r="F173">
            <v>165</v>
          </cell>
          <cell r="G173">
            <v>317</v>
          </cell>
          <cell r="H173">
            <v>118</v>
          </cell>
          <cell r="I173">
            <v>78</v>
          </cell>
          <cell r="J173">
            <v>0</v>
          </cell>
          <cell r="K173">
            <v>84</v>
          </cell>
          <cell r="L173">
            <v>148</v>
          </cell>
          <cell r="M173">
            <v>0</v>
          </cell>
          <cell r="N173">
            <v>154</v>
          </cell>
          <cell r="O173">
            <v>0</v>
          </cell>
          <cell r="P173">
            <v>0</v>
          </cell>
          <cell r="Q173">
            <v>0</v>
          </cell>
        </row>
        <row r="183">
          <cell r="F183">
            <v>16</v>
          </cell>
          <cell r="G183">
            <v>33</v>
          </cell>
          <cell r="H183">
            <v>4</v>
          </cell>
          <cell r="I183">
            <v>17</v>
          </cell>
          <cell r="J183">
            <v>0</v>
          </cell>
          <cell r="K183">
            <v>13</v>
          </cell>
          <cell r="L183">
            <v>6</v>
          </cell>
          <cell r="M183">
            <v>0</v>
          </cell>
          <cell r="N183">
            <v>15</v>
          </cell>
          <cell r="O183">
            <v>0</v>
          </cell>
          <cell r="P183">
            <v>0</v>
          </cell>
          <cell r="Q183">
            <v>0</v>
          </cell>
        </row>
        <row r="187">
          <cell r="F187">
            <v>112</v>
          </cell>
          <cell r="G187">
            <v>143</v>
          </cell>
          <cell r="H187">
            <v>119</v>
          </cell>
          <cell r="I187">
            <v>206</v>
          </cell>
          <cell r="J187">
            <v>199</v>
          </cell>
          <cell r="K187">
            <v>88</v>
          </cell>
          <cell r="L187">
            <v>96</v>
          </cell>
          <cell r="M187">
            <v>93</v>
          </cell>
          <cell r="N187">
            <v>101</v>
          </cell>
          <cell r="O187">
            <v>188</v>
          </cell>
          <cell r="P187">
            <v>0</v>
          </cell>
          <cell r="Q187">
            <v>0</v>
          </cell>
        </row>
        <row r="192">
          <cell r="F192">
            <v>12</v>
          </cell>
          <cell r="G192">
            <v>10</v>
          </cell>
          <cell r="H192">
            <v>13</v>
          </cell>
          <cell r="I192">
            <v>26</v>
          </cell>
          <cell r="J192">
            <v>17</v>
          </cell>
          <cell r="K192">
            <v>14</v>
          </cell>
          <cell r="L192">
            <v>8</v>
          </cell>
          <cell r="M192">
            <v>6</v>
          </cell>
          <cell r="N192">
            <v>11</v>
          </cell>
          <cell r="O192">
            <v>13</v>
          </cell>
          <cell r="P192">
            <v>0</v>
          </cell>
          <cell r="Q192">
            <v>0</v>
          </cell>
        </row>
        <row r="213">
          <cell r="F213">
            <v>14</v>
          </cell>
          <cell r="G213">
            <v>10</v>
          </cell>
          <cell r="H213">
            <v>7</v>
          </cell>
          <cell r="I213">
            <v>19</v>
          </cell>
          <cell r="J213">
            <v>23</v>
          </cell>
          <cell r="K213">
            <v>4</v>
          </cell>
          <cell r="L213">
            <v>13</v>
          </cell>
          <cell r="M213">
            <v>13</v>
          </cell>
          <cell r="N213">
            <v>4</v>
          </cell>
          <cell r="O213">
            <v>3</v>
          </cell>
          <cell r="P213">
            <v>0</v>
          </cell>
          <cell r="Q213">
            <v>0</v>
          </cell>
        </row>
        <row r="218">
          <cell r="F218">
            <v>3</v>
          </cell>
          <cell r="G218">
            <v>2</v>
          </cell>
          <cell r="H218">
            <v>2</v>
          </cell>
          <cell r="I218">
            <v>15</v>
          </cell>
          <cell r="J218">
            <v>7</v>
          </cell>
          <cell r="K218">
            <v>3</v>
          </cell>
          <cell r="L218">
            <v>5</v>
          </cell>
          <cell r="M218">
            <v>0</v>
          </cell>
          <cell r="N218">
            <v>3</v>
          </cell>
          <cell r="O218">
            <v>1</v>
          </cell>
          <cell r="P218">
            <v>0</v>
          </cell>
          <cell r="Q218">
            <v>0</v>
          </cell>
        </row>
        <row r="244">
          <cell r="F244">
            <v>96</v>
          </cell>
          <cell r="G244">
            <v>104</v>
          </cell>
          <cell r="H244">
            <v>91</v>
          </cell>
          <cell r="I244">
            <v>270</v>
          </cell>
          <cell r="J244">
            <v>303</v>
          </cell>
          <cell r="K244">
            <v>75</v>
          </cell>
          <cell r="L244">
            <v>111</v>
          </cell>
          <cell r="M244">
            <v>115</v>
          </cell>
          <cell r="N244">
            <v>159</v>
          </cell>
          <cell r="O244">
            <v>220</v>
          </cell>
          <cell r="P244">
            <v>0</v>
          </cell>
          <cell r="Q244">
            <v>0</v>
          </cell>
        </row>
        <row r="249">
          <cell r="F249">
            <v>11</v>
          </cell>
          <cell r="G249">
            <v>16</v>
          </cell>
          <cell r="H249">
            <v>10</v>
          </cell>
          <cell r="I249">
            <v>20</v>
          </cell>
          <cell r="J249">
            <v>17</v>
          </cell>
          <cell r="K249">
            <v>13</v>
          </cell>
          <cell r="L249">
            <v>17</v>
          </cell>
          <cell r="M249">
            <v>12</v>
          </cell>
          <cell r="N249">
            <v>4</v>
          </cell>
          <cell r="O249">
            <v>10</v>
          </cell>
          <cell r="P249">
            <v>0</v>
          </cell>
          <cell r="Q249">
            <v>0</v>
          </cell>
        </row>
        <row r="275">
          <cell r="F275">
            <v>135</v>
          </cell>
          <cell r="G275">
            <v>55</v>
          </cell>
          <cell r="H275">
            <v>26</v>
          </cell>
          <cell r="I275">
            <v>32</v>
          </cell>
          <cell r="J275">
            <v>45</v>
          </cell>
          <cell r="K275">
            <v>30</v>
          </cell>
          <cell r="L275">
            <v>49</v>
          </cell>
          <cell r="M275">
            <v>24</v>
          </cell>
          <cell r="N275">
            <v>27</v>
          </cell>
          <cell r="O275">
            <v>61</v>
          </cell>
          <cell r="P275">
            <v>0</v>
          </cell>
          <cell r="Q275">
            <v>0</v>
          </cell>
        </row>
        <row r="280">
          <cell r="F280">
            <v>0</v>
          </cell>
          <cell r="G280">
            <v>0</v>
          </cell>
          <cell r="H280">
            <v>1</v>
          </cell>
          <cell r="I280">
            <v>2</v>
          </cell>
          <cell r="J280">
            <v>1</v>
          </cell>
          <cell r="K280">
            <v>1</v>
          </cell>
          <cell r="L280">
            <v>0</v>
          </cell>
          <cell r="M280">
            <v>1</v>
          </cell>
          <cell r="N280">
            <v>0</v>
          </cell>
          <cell r="O280">
            <v>2</v>
          </cell>
          <cell r="P280">
            <v>0</v>
          </cell>
          <cell r="Q280">
            <v>0</v>
          </cell>
        </row>
        <row r="306">
          <cell r="F306">
            <v>88</v>
          </cell>
          <cell r="G306">
            <v>30</v>
          </cell>
          <cell r="H306">
            <v>51</v>
          </cell>
          <cell r="I306">
            <v>96</v>
          </cell>
          <cell r="J306">
            <v>58</v>
          </cell>
          <cell r="K306">
            <v>36</v>
          </cell>
          <cell r="L306">
            <v>82</v>
          </cell>
          <cell r="M306">
            <v>60</v>
          </cell>
          <cell r="N306">
            <v>53</v>
          </cell>
          <cell r="O306">
            <v>132</v>
          </cell>
          <cell r="P306">
            <v>0</v>
          </cell>
          <cell r="Q306">
            <v>0</v>
          </cell>
        </row>
        <row r="311">
          <cell r="F311">
            <v>8</v>
          </cell>
          <cell r="G311">
            <v>11</v>
          </cell>
          <cell r="H311">
            <v>12</v>
          </cell>
          <cell r="I311">
            <v>13</v>
          </cell>
          <cell r="J311">
            <v>5</v>
          </cell>
          <cell r="K311">
            <v>14</v>
          </cell>
          <cell r="L311">
            <v>13</v>
          </cell>
          <cell r="M311">
            <v>12</v>
          </cell>
          <cell r="N311">
            <v>11</v>
          </cell>
          <cell r="O311">
            <v>11</v>
          </cell>
          <cell r="P311">
            <v>0</v>
          </cell>
          <cell r="Q311">
            <v>0</v>
          </cell>
        </row>
        <row r="337">
          <cell r="F337">
            <v>89</v>
          </cell>
          <cell r="G337">
            <v>90</v>
          </cell>
          <cell r="H337">
            <v>58</v>
          </cell>
          <cell r="I337">
            <v>55</v>
          </cell>
          <cell r="J337">
            <v>25</v>
          </cell>
          <cell r="K337">
            <v>43</v>
          </cell>
          <cell r="L337">
            <v>59</v>
          </cell>
          <cell r="M337">
            <v>52</v>
          </cell>
          <cell r="N337">
            <v>80</v>
          </cell>
          <cell r="O337">
            <v>183</v>
          </cell>
          <cell r="P337">
            <v>0</v>
          </cell>
          <cell r="Q337">
            <v>0</v>
          </cell>
        </row>
        <row r="342">
          <cell r="F342">
            <v>23</v>
          </cell>
          <cell r="G342">
            <v>4</v>
          </cell>
          <cell r="H342">
            <v>1</v>
          </cell>
          <cell r="I342">
            <v>1</v>
          </cell>
          <cell r="J342">
            <v>0</v>
          </cell>
          <cell r="K342">
            <v>0</v>
          </cell>
          <cell r="L342">
            <v>4</v>
          </cell>
          <cell r="M342">
            <v>6</v>
          </cell>
          <cell r="N342">
            <v>5</v>
          </cell>
          <cell r="O342">
            <v>1</v>
          </cell>
          <cell r="P342">
            <v>0</v>
          </cell>
          <cell r="Q342">
            <v>0</v>
          </cell>
        </row>
      </sheetData>
      <sheetData sheetId="7">
        <row r="17">
          <cell r="F17">
            <v>49</v>
          </cell>
          <cell r="G17">
            <v>47</v>
          </cell>
          <cell r="H17">
            <v>61</v>
          </cell>
          <cell r="I17">
            <v>65</v>
          </cell>
          <cell r="J17">
            <v>49</v>
          </cell>
          <cell r="K17">
            <v>60</v>
          </cell>
          <cell r="L17">
            <v>51</v>
          </cell>
          <cell r="M17">
            <v>61</v>
          </cell>
          <cell r="N17">
            <v>56</v>
          </cell>
          <cell r="O17">
            <v>77</v>
          </cell>
          <cell r="P17">
            <v>0</v>
          </cell>
          <cell r="Q17">
            <v>0</v>
          </cell>
        </row>
        <row r="20">
          <cell r="F20">
            <v>643</v>
          </cell>
          <cell r="G20">
            <v>642</v>
          </cell>
          <cell r="H20">
            <v>389</v>
          </cell>
          <cell r="I20">
            <v>617</v>
          </cell>
          <cell r="J20">
            <v>643</v>
          </cell>
          <cell r="K20">
            <v>560</v>
          </cell>
          <cell r="L20">
            <v>600</v>
          </cell>
          <cell r="M20">
            <v>546</v>
          </cell>
          <cell r="N20">
            <v>291</v>
          </cell>
          <cell r="O20">
            <v>306</v>
          </cell>
          <cell r="P20">
            <v>0</v>
          </cell>
          <cell r="Q20">
            <v>0</v>
          </cell>
        </row>
        <row r="21">
          <cell r="F21">
            <v>59</v>
          </cell>
          <cell r="G21">
            <v>74</v>
          </cell>
          <cell r="H21">
            <v>86</v>
          </cell>
          <cell r="I21">
            <v>69</v>
          </cell>
          <cell r="J21">
            <v>59</v>
          </cell>
          <cell r="K21">
            <v>66</v>
          </cell>
          <cell r="L21">
            <v>57</v>
          </cell>
          <cell r="M21">
            <v>121</v>
          </cell>
          <cell r="N21">
            <v>125</v>
          </cell>
          <cell r="O21">
            <v>78</v>
          </cell>
          <cell r="P21">
            <v>0</v>
          </cell>
          <cell r="Q21">
            <v>0</v>
          </cell>
        </row>
        <row r="23">
          <cell r="F23">
            <v>6005</v>
          </cell>
          <cell r="G23">
            <v>6005</v>
          </cell>
          <cell r="H23">
            <v>6013</v>
          </cell>
          <cell r="I23">
            <v>6034</v>
          </cell>
          <cell r="J23">
            <v>6005</v>
          </cell>
          <cell r="K23">
            <v>5992</v>
          </cell>
          <cell r="L23">
            <v>5998</v>
          </cell>
          <cell r="M23">
            <v>5992</v>
          </cell>
          <cell r="N23">
            <v>5963</v>
          </cell>
          <cell r="O23">
            <v>5726</v>
          </cell>
          <cell r="P23">
            <v>0</v>
          </cell>
          <cell r="Q23">
            <v>0</v>
          </cell>
        </row>
        <row r="35">
          <cell r="F35">
            <v>35</v>
          </cell>
          <cell r="G35">
            <v>55</v>
          </cell>
          <cell r="H35">
            <v>44</v>
          </cell>
          <cell r="I35">
            <v>66</v>
          </cell>
          <cell r="J35">
            <v>56</v>
          </cell>
          <cell r="K35">
            <v>86</v>
          </cell>
          <cell r="L35">
            <v>64</v>
          </cell>
          <cell r="M35">
            <v>141</v>
          </cell>
          <cell r="N35">
            <v>56</v>
          </cell>
          <cell r="O35">
            <v>0</v>
          </cell>
          <cell r="P35">
            <v>0</v>
          </cell>
          <cell r="Q35">
            <v>0</v>
          </cell>
        </row>
        <row r="47">
          <cell r="F47">
            <v>40</v>
          </cell>
          <cell r="G47">
            <v>77</v>
          </cell>
          <cell r="H47">
            <v>0</v>
          </cell>
          <cell r="I47">
            <v>0</v>
          </cell>
          <cell r="J47">
            <v>19</v>
          </cell>
          <cell r="K47">
            <v>1179</v>
          </cell>
          <cell r="L47">
            <v>1282</v>
          </cell>
          <cell r="M47">
            <v>2491</v>
          </cell>
          <cell r="N47">
            <v>1241</v>
          </cell>
          <cell r="O47">
            <v>0</v>
          </cell>
          <cell r="P47">
            <v>0</v>
          </cell>
          <cell r="Q47">
            <v>0</v>
          </cell>
        </row>
        <row r="64">
          <cell r="F64">
            <v>15</v>
          </cell>
          <cell r="G64">
            <v>34</v>
          </cell>
          <cell r="H64">
            <v>0</v>
          </cell>
          <cell r="I64">
            <v>1</v>
          </cell>
          <cell r="J64">
            <v>1</v>
          </cell>
          <cell r="K64">
            <v>458</v>
          </cell>
          <cell r="L64">
            <v>240</v>
          </cell>
          <cell r="M64">
            <v>362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78">
          <cell r="F78">
            <v>1207</v>
          </cell>
          <cell r="G78">
            <v>1201</v>
          </cell>
          <cell r="H78">
            <v>438</v>
          </cell>
          <cell r="I78">
            <v>2359</v>
          </cell>
          <cell r="J78">
            <v>1847</v>
          </cell>
          <cell r="K78">
            <v>1768</v>
          </cell>
          <cell r="L78">
            <v>601</v>
          </cell>
          <cell r="M78">
            <v>1639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87">
          <cell r="F87">
            <v>95</v>
          </cell>
          <cell r="G87">
            <v>0</v>
          </cell>
          <cell r="H87">
            <v>0</v>
          </cell>
          <cell r="I87">
            <v>0</v>
          </cell>
          <cell r="J87">
            <v>80</v>
          </cell>
          <cell r="K87">
            <v>72</v>
          </cell>
          <cell r="L87">
            <v>0</v>
          </cell>
          <cell r="M87">
            <v>86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91">
          <cell r="F91">
            <v>162</v>
          </cell>
          <cell r="G91">
            <v>184</v>
          </cell>
          <cell r="H91">
            <v>62</v>
          </cell>
          <cell r="I91">
            <v>125</v>
          </cell>
          <cell r="J91">
            <v>199</v>
          </cell>
          <cell r="K91">
            <v>216</v>
          </cell>
          <cell r="L91">
            <v>286</v>
          </cell>
          <cell r="M91">
            <v>268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4">
          <cell r="F94">
            <v>111</v>
          </cell>
          <cell r="G94">
            <v>63</v>
          </cell>
          <cell r="H94">
            <v>49</v>
          </cell>
          <cell r="I94">
            <v>67</v>
          </cell>
          <cell r="J94">
            <v>93</v>
          </cell>
          <cell r="K94">
            <v>78</v>
          </cell>
          <cell r="L94">
            <v>46</v>
          </cell>
          <cell r="M94">
            <v>76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100">
          <cell r="F100">
            <v>0</v>
          </cell>
          <cell r="G100">
            <v>73</v>
          </cell>
          <cell r="H100">
            <v>30</v>
          </cell>
          <cell r="I100">
            <v>0</v>
          </cell>
          <cell r="J100">
            <v>120</v>
          </cell>
          <cell r="K100">
            <v>61</v>
          </cell>
          <cell r="L100">
            <v>48</v>
          </cell>
          <cell r="M100">
            <v>15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5">
          <cell r="F105">
            <v>623</v>
          </cell>
          <cell r="G105">
            <v>492</v>
          </cell>
          <cell r="H105">
            <v>88</v>
          </cell>
          <cell r="I105">
            <v>221</v>
          </cell>
          <cell r="J105">
            <v>597</v>
          </cell>
          <cell r="K105">
            <v>206</v>
          </cell>
          <cell r="L105">
            <v>131</v>
          </cell>
          <cell r="M105">
            <v>207</v>
          </cell>
          <cell r="N105">
            <v>118</v>
          </cell>
          <cell r="O105">
            <v>0</v>
          </cell>
          <cell r="P105">
            <v>0</v>
          </cell>
          <cell r="Q105">
            <v>0</v>
          </cell>
        </row>
        <row r="111">
          <cell r="F111">
            <v>0</v>
          </cell>
          <cell r="G111">
            <v>0</v>
          </cell>
          <cell r="H111">
            <v>15</v>
          </cell>
          <cell r="I111">
            <v>20</v>
          </cell>
          <cell r="J111">
            <v>0</v>
          </cell>
          <cell r="K111">
            <v>35</v>
          </cell>
          <cell r="L111">
            <v>40</v>
          </cell>
          <cell r="M111">
            <v>0</v>
          </cell>
          <cell r="N111">
            <v>0</v>
          </cell>
          <cell r="O111">
            <v>46</v>
          </cell>
          <cell r="P111">
            <v>0</v>
          </cell>
          <cell r="Q111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</sheetData>
      <sheetData sheetId="8"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21">
          <cell r="F21">
            <v>100</v>
          </cell>
          <cell r="G21">
            <v>0</v>
          </cell>
          <cell r="H21">
            <v>50</v>
          </cell>
          <cell r="I21">
            <v>150</v>
          </cell>
          <cell r="J21">
            <v>100</v>
          </cell>
          <cell r="K21">
            <v>120</v>
          </cell>
          <cell r="L21">
            <v>50</v>
          </cell>
          <cell r="M21">
            <v>50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F22">
            <v>3</v>
          </cell>
          <cell r="G22">
            <v>1</v>
          </cell>
          <cell r="H22">
            <v>0</v>
          </cell>
          <cell r="I22">
            <v>35</v>
          </cell>
          <cell r="J22">
            <v>18</v>
          </cell>
          <cell r="K22">
            <v>9</v>
          </cell>
          <cell r="L22">
            <v>5</v>
          </cell>
          <cell r="M22">
            <v>4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0</v>
          </cell>
          <cell r="O23">
            <v>8</v>
          </cell>
          <cell r="P23">
            <v>0</v>
          </cell>
          <cell r="Q23">
            <v>0</v>
          </cell>
        </row>
        <row r="26">
          <cell r="F26">
            <v>4</v>
          </cell>
          <cell r="G26">
            <v>2</v>
          </cell>
          <cell r="H26">
            <v>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F35">
            <v>10433</v>
          </cell>
          <cell r="G35">
            <v>7286</v>
          </cell>
          <cell r="H35">
            <v>4178</v>
          </cell>
          <cell r="I35">
            <v>5196</v>
          </cell>
          <cell r="J35">
            <v>11398</v>
          </cell>
          <cell r="K35">
            <v>21208</v>
          </cell>
          <cell r="L35">
            <v>9061</v>
          </cell>
          <cell r="M35">
            <v>7259</v>
          </cell>
          <cell r="N35">
            <v>6479</v>
          </cell>
          <cell r="O35">
            <v>6362</v>
          </cell>
          <cell r="P35">
            <v>0</v>
          </cell>
          <cell r="Q35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51">
          <cell r="F51">
            <v>31</v>
          </cell>
          <cell r="G51">
            <v>0</v>
          </cell>
          <cell r="H51">
            <v>0</v>
          </cell>
          <cell r="I51">
            <v>13</v>
          </cell>
          <cell r="J51">
            <v>119</v>
          </cell>
          <cell r="K51">
            <v>91</v>
          </cell>
          <cell r="L51">
            <v>117</v>
          </cell>
          <cell r="M51">
            <v>127</v>
          </cell>
          <cell r="N51">
            <v>133</v>
          </cell>
          <cell r="O51">
            <v>125</v>
          </cell>
          <cell r="P51">
            <v>0</v>
          </cell>
          <cell r="Q5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2</v>
          </cell>
          <cell r="J112">
            <v>2</v>
          </cell>
          <cell r="K112">
            <v>2</v>
          </cell>
          <cell r="L112">
            <v>3</v>
          </cell>
          <cell r="M112">
            <v>1</v>
          </cell>
          <cell r="N112">
            <v>1</v>
          </cell>
          <cell r="O112">
            <v>0</v>
          </cell>
          <cell r="P112">
            <v>0</v>
          </cell>
          <cell r="Q112">
            <v>0</v>
          </cell>
        </row>
        <row r="116">
          <cell r="F116">
            <v>0</v>
          </cell>
          <cell r="G116">
            <v>26</v>
          </cell>
          <cell r="H116">
            <v>0</v>
          </cell>
          <cell r="I116">
            <v>0</v>
          </cell>
          <cell r="J116">
            <v>27</v>
          </cell>
          <cell r="K116">
            <v>0</v>
          </cell>
          <cell r="L116">
            <v>31</v>
          </cell>
          <cell r="M116">
            <v>52</v>
          </cell>
          <cell r="N116">
            <v>18</v>
          </cell>
          <cell r="O116">
            <v>19</v>
          </cell>
          <cell r="P116">
            <v>0</v>
          </cell>
          <cell r="Q116">
            <v>0</v>
          </cell>
        </row>
        <row r="118">
          <cell r="F118">
            <v>17</v>
          </cell>
          <cell r="G118">
            <v>16</v>
          </cell>
          <cell r="H118">
            <v>8</v>
          </cell>
          <cell r="I118">
            <v>17</v>
          </cell>
          <cell r="J118">
            <v>16</v>
          </cell>
          <cell r="K118">
            <v>16</v>
          </cell>
          <cell r="L118">
            <v>14</v>
          </cell>
          <cell r="M118">
            <v>36</v>
          </cell>
          <cell r="N118">
            <v>19</v>
          </cell>
          <cell r="O118">
            <v>17</v>
          </cell>
          <cell r="P118">
            <v>0</v>
          </cell>
          <cell r="Q118">
            <v>0</v>
          </cell>
        </row>
        <row r="120">
          <cell r="F120">
            <v>9</v>
          </cell>
          <cell r="G120">
            <v>8</v>
          </cell>
          <cell r="H120">
            <v>4</v>
          </cell>
          <cell r="I120">
            <v>9</v>
          </cell>
          <cell r="J120">
            <v>7</v>
          </cell>
          <cell r="K120">
            <v>7</v>
          </cell>
          <cell r="L120">
            <v>7</v>
          </cell>
          <cell r="M120">
            <v>0</v>
          </cell>
          <cell r="N120">
            <v>8</v>
          </cell>
          <cell r="O120">
            <v>7</v>
          </cell>
          <cell r="P120">
            <v>0</v>
          </cell>
          <cell r="Q120">
            <v>0</v>
          </cell>
        </row>
        <row r="126">
          <cell r="F126">
            <v>9</v>
          </cell>
          <cell r="G126">
            <v>8</v>
          </cell>
          <cell r="H126">
            <v>4</v>
          </cell>
          <cell r="I126">
            <v>8</v>
          </cell>
          <cell r="J126">
            <v>9</v>
          </cell>
          <cell r="K126">
            <v>9</v>
          </cell>
          <cell r="L126">
            <v>7</v>
          </cell>
          <cell r="M126">
            <v>16</v>
          </cell>
          <cell r="N126">
            <v>22</v>
          </cell>
          <cell r="O126">
            <v>23</v>
          </cell>
          <cell r="P126">
            <v>0</v>
          </cell>
          <cell r="Q126">
            <v>0</v>
          </cell>
        </row>
        <row r="128">
          <cell r="F128">
            <v>42</v>
          </cell>
          <cell r="G128">
            <v>40</v>
          </cell>
          <cell r="H128">
            <v>22</v>
          </cell>
          <cell r="I128">
            <v>42</v>
          </cell>
          <cell r="J128">
            <v>0</v>
          </cell>
          <cell r="K128">
            <v>34</v>
          </cell>
          <cell r="L128">
            <v>18</v>
          </cell>
          <cell r="M128">
            <v>0</v>
          </cell>
          <cell r="N128">
            <v>40</v>
          </cell>
          <cell r="O128">
            <v>23</v>
          </cell>
          <cell r="P128">
            <v>0</v>
          </cell>
          <cell r="Q128">
            <v>0</v>
          </cell>
        </row>
        <row r="130">
          <cell r="F130">
            <v>56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76</v>
          </cell>
          <cell r="N130">
            <v>80</v>
          </cell>
          <cell r="O130">
            <v>92</v>
          </cell>
          <cell r="P130">
            <v>0</v>
          </cell>
          <cell r="Q130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30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38</v>
          </cell>
          <cell r="O154">
            <v>0</v>
          </cell>
          <cell r="P154">
            <v>0</v>
          </cell>
          <cell r="Q154">
            <v>0</v>
          </cell>
        </row>
        <row r="156">
          <cell r="F156">
            <v>16</v>
          </cell>
          <cell r="G156">
            <v>9</v>
          </cell>
          <cell r="H156">
            <v>11</v>
          </cell>
          <cell r="I156">
            <v>0</v>
          </cell>
          <cell r="J156">
            <v>12</v>
          </cell>
          <cell r="K156">
            <v>9</v>
          </cell>
          <cell r="L156">
            <v>12</v>
          </cell>
          <cell r="M156">
            <v>7</v>
          </cell>
          <cell r="N156">
            <v>11</v>
          </cell>
          <cell r="O156">
            <v>15</v>
          </cell>
          <cell r="P156">
            <v>0</v>
          </cell>
          <cell r="Q156">
            <v>0</v>
          </cell>
        </row>
        <row r="160">
          <cell r="F160">
            <v>16</v>
          </cell>
          <cell r="G160">
            <v>14</v>
          </cell>
          <cell r="H160">
            <v>15</v>
          </cell>
          <cell r="I160">
            <v>15</v>
          </cell>
          <cell r="J160">
            <v>15</v>
          </cell>
          <cell r="K160">
            <v>15</v>
          </cell>
          <cell r="L160">
            <v>15</v>
          </cell>
          <cell r="M160">
            <v>15</v>
          </cell>
          <cell r="N160">
            <v>15</v>
          </cell>
          <cell r="O160">
            <v>15</v>
          </cell>
          <cell r="P160">
            <v>0</v>
          </cell>
          <cell r="Q160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1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8">
          <cell r="F178">
            <v>15</v>
          </cell>
          <cell r="G178">
            <v>12</v>
          </cell>
          <cell r="H178">
            <v>24</v>
          </cell>
          <cell r="I178">
            <v>31</v>
          </cell>
          <cell r="J178">
            <v>33</v>
          </cell>
          <cell r="K178">
            <v>21</v>
          </cell>
          <cell r="L178">
            <v>26</v>
          </cell>
          <cell r="M178">
            <v>3</v>
          </cell>
          <cell r="N178">
            <v>29</v>
          </cell>
          <cell r="O178">
            <v>60</v>
          </cell>
          <cell r="P178">
            <v>0</v>
          </cell>
          <cell r="Q178">
            <v>0</v>
          </cell>
        </row>
      </sheetData>
      <sheetData sheetId="9">
        <row r="25">
          <cell r="F25">
            <v>81</v>
          </cell>
          <cell r="G25">
            <v>53</v>
          </cell>
          <cell r="H25">
            <v>64</v>
          </cell>
          <cell r="I25">
            <v>71</v>
          </cell>
          <cell r="J25">
            <v>89</v>
          </cell>
          <cell r="K25">
            <v>0</v>
          </cell>
          <cell r="L25">
            <v>83</v>
          </cell>
          <cell r="M25">
            <v>65</v>
          </cell>
          <cell r="N25">
            <v>68</v>
          </cell>
          <cell r="O25">
            <v>75</v>
          </cell>
          <cell r="P25">
            <v>0</v>
          </cell>
          <cell r="Q25">
            <v>0</v>
          </cell>
        </row>
        <row r="27">
          <cell r="F27">
            <v>21</v>
          </cell>
          <cell r="G27">
            <v>15</v>
          </cell>
          <cell r="H27">
            <v>14</v>
          </cell>
          <cell r="I27">
            <v>12</v>
          </cell>
          <cell r="J27">
            <v>12</v>
          </cell>
          <cell r="K27">
            <v>0</v>
          </cell>
          <cell r="L27">
            <v>9</v>
          </cell>
          <cell r="M27">
            <v>11</v>
          </cell>
          <cell r="N27">
            <v>17</v>
          </cell>
          <cell r="O27">
            <v>11</v>
          </cell>
          <cell r="P27">
            <v>0</v>
          </cell>
          <cell r="Q27">
            <v>0</v>
          </cell>
        </row>
        <row r="31">
          <cell r="F31">
            <v>46</v>
          </cell>
          <cell r="G31">
            <v>25</v>
          </cell>
          <cell r="H31">
            <v>17</v>
          </cell>
          <cell r="I31">
            <v>63</v>
          </cell>
          <cell r="J31">
            <v>43</v>
          </cell>
          <cell r="K31">
            <v>50</v>
          </cell>
          <cell r="L31">
            <v>33</v>
          </cell>
          <cell r="M31">
            <v>33</v>
          </cell>
          <cell r="N31">
            <v>26</v>
          </cell>
          <cell r="O31">
            <v>47</v>
          </cell>
          <cell r="P31">
            <v>0</v>
          </cell>
          <cell r="Q31">
            <v>0</v>
          </cell>
        </row>
        <row r="40">
          <cell r="F40">
            <v>109</v>
          </cell>
          <cell r="G40">
            <v>97</v>
          </cell>
          <cell r="H40">
            <v>77</v>
          </cell>
          <cell r="I40">
            <v>105</v>
          </cell>
          <cell r="J40">
            <v>117</v>
          </cell>
          <cell r="K40">
            <v>92</v>
          </cell>
          <cell r="L40">
            <v>148</v>
          </cell>
          <cell r="M40">
            <v>100</v>
          </cell>
          <cell r="N40">
            <v>99</v>
          </cell>
          <cell r="O40">
            <v>153</v>
          </cell>
          <cell r="P40">
            <v>0</v>
          </cell>
          <cell r="Q40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60">
          <cell r="F60">
            <v>418</v>
          </cell>
          <cell r="G60">
            <v>235</v>
          </cell>
          <cell r="H60">
            <v>69</v>
          </cell>
          <cell r="I60">
            <v>0</v>
          </cell>
          <cell r="J60">
            <v>723</v>
          </cell>
          <cell r="K60">
            <v>384</v>
          </cell>
          <cell r="L60">
            <v>0</v>
          </cell>
          <cell r="M60">
            <v>1461</v>
          </cell>
          <cell r="N60">
            <v>166</v>
          </cell>
          <cell r="O60">
            <v>751</v>
          </cell>
          <cell r="P60">
            <v>0</v>
          </cell>
          <cell r="Q60">
            <v>0</v>
          </cell>
        </row>
        <row r="61">
          <cell r="F61">
            <v>16</v>
          </cell>
          <cell r="G61">
            <v>32</v>
          </cell>
          <cell r="H61">
            <v>16</v>
          </cell>
          <cell r="I61">
            <v>19</v>
          </cell>
          <cell r="J61">
            <v>17</v>
          </cell>
          <cell r="K61">
            <v>22</v>
          </cell>
          <cell r="L61">
            <v>13</v>
          </cell>
          <cell r="M61">
            <v>10</v>
          </cell>
          <cell r="N61">
            <v>16</v>
          </cell>
          <cell r="O61">
            <v>10</v>
          </cell>
          <cell r="P61">
            <v>0</v>
          </cell>
          <cell r="Q61">
            <v>0</v>
          </cell>
        </row>
        <row r="65">
          <cell r="F65">
            <v>6</v>
          </cell>
          <cell r="G65">
            <v>3</v>
          </cell>
          <cell r="H65">
            <v>2</v>
          </cell>
          <cell r="I65">
            <v>3</v>
          </cell>
          <cell r="J65">
            <v>4</v>
          </cell>
          <cell r="K65">
            <v>7</v>
          </cell>
          <cell r="L65">
            <v>0</v>
          </cell>
          <cell r="M65">
            <v>5</v>
          </cell>
          <cell r="N65">
            <v>5</v>
          </cell>
          <cell r="O65">
            <v>4</v>
          </cell>
          <cell r="P65">
            <v>0</v>
          </cell>
          <cell r="Q65">
            <v>0</v>
          </cell>
        </row>
      </sheetData>
      <sheetData sheetId="10">
        <row r="6">
          <cell r="F6">
            <v>33</v>
          </cell>
          <cell r="G6">
            <v>30</v>
          </cell>
          <cell r="H6">
            <v>19</v>
          </cell>
          <cell r="I6">
            <v>23</v>
          </cell>
          <cell r="J6">
            <v>16</v>
          </cell>
          <cell r="K6">
            <v>18</v>
          </cell>
          <cell r="L6">
            <v>21</v>
          </cell>
          <cell r="M6">
            <v>0</v>
          </cell>
          <cell r="N6">
            <v>18</v>
          </cell>
          <cell r="O6">
            <v>19</v>
          </cell>
          <cell r="P6">
            <v>0</v>
          </cell>
          <cell r="Q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0</v>
          </cell>
          <cell r="N7">
            <v>5</v>
          </cell>
          <cell r="O7">
            <v>0</v>
          </cell>
          <cell r="P7">
            <v>0</v>
          </cell>
          <cell r="Q7">
            <v>0</v>
          </cell>
        </row>
        <row r="9">
          <cell r="F9">
            <v>11</v>
          </cell>
          <cell r="G9">
            <v>5</v>
          </cell>
          <cell r="H9">
            <v>2</v>
          </cell>
          <cell r="I9">
            <v>3</v>
          </cell>
          <cell r="J9">
            <v>4</v>
          </cell>
          <cell r="K9">
            <v>8</v>
          </cell>
          <cell r="L9">
            <v>4</v>
          </cell>
          <cell r="M9">
            <v>26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3">
          <cell r="F13">
            <v>0</v>
          </cell>
          <cell r="G13">
            <v>0</v>
          </cell>
          <cell r="H13">
            <v>2</v>
          </cell>
          <cell r="I13">
            <v>1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21</v>
          </cell>
          <cell r="P13">
            <v>0</v>
          </cell>
          <cell r="Q13">
            <v>0</v>
          </cell>
        </row>
        <row r="14">
          <cell r="F14">
            <v>6</v>
          </cell>
          <cell r="G14">
            <v>28</v>
          </cell>
          <cell r="H14">
            <v>18</v>
          </cell>
          <cell r="I14">
            <v>33</v>
          </cell>
          <cell r="J14">
            <v>20</v>
          </cell>
          <cell r="K14">
            <v>29</v>
          </cell>
          <cell r="L14">
            <v>33</v>
          </cell>
          <cell r="M14">
            <v>35</v>
          </cell>
          <cell r="N14">
            <v>28</v>
          </cell>
          <cell r="O14">
            <v>36</v>
          </cell>
          <cell r="P14">
            <v>0</v>
          </cell>
          <cell r="Q14">
            <v>0</v>
          </cell>
        </row>
        <row r="17">
          <cell r="F17">
            <v>8</v>
          </cell>
          <cell r="G17">
            <v>10</v>
          </cell>
          <cell r="H17">
            <v>2</v>
          </cell>
          <cell r="I17">
            <v>17</v>
          </cell>
          <cell r="J17">
            <v>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23">
          <cell r="F23">
            <v>0</v>
          </cell>
          <cell r="G23">
            <v>19</v>
          </cell>
          <cell r="H23">
            <v>2</v>
          </cell>
          <cell r="I23">
            <v>6</v>
          </cell>
          <cell r="J23">
            <v>0</v>
          </cell>
          <cell r="K23">
            <v>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3</v>
          </cell>
          <cell r="H24">
            <v>1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</sheetData>
      <sheetData sheetId="11">
        <row r="5">
          <cell r="F5">
            <v>2</v>
          </cell>
          <cell r="G5">
            <v>10</v>
          </cell>
          <cell r="H5">
            <v>185</v>
          </cell>
          <cell r="I5">
            <v>22</v>
          </cell>
          <cell r="J5">
            <v>5</v>
          </cell>
          <cell r="K5">
            <v>687</v>
          </cell>
          <cell r="L5">
            <v>13</v>
          </cell>
          <cell r="M5">
            <v>102</v>
          </cell>
          <cell r="N5">
            <v>107</v>
          </cell>
          <cell r="O5">
            <v>0</v>
          </cell>
          <cell r="P5">
            <v>0</v>
          </cell>
          <cell r="Q5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33">
          <cell r="F33">
            <v>1491</v>
          </cell>
          <cell r="G33">
            <v>6818</v>
          </cell>
          <cell r="H33">
            <v>156</v>
          </cell>
          <cell r="I33">
            <v>4888</v>
          </cell>
          <cell r="J33">
            <v>2551</v>
          </cell>
          <cell r="K33">
            <v>2054</v>
          </cell>
          <cell r="L33">
            <v>42</v>
          </cell>
          <cell r="M33">
            <v>3972</v>
          </cell>
          <cell r="N33">
            <v>174</v>
          </cell>
          <cell r="O33">
            <v>145</v>
          </cell>
          <cell r="P33">
            <v>0</v>
          </cell>
          <cell r="Q33">
            <v>0</v>
          </cell>
        </row>
        <row r="43">
          <cell r="F43">
            <v>94436</v>
          </cell>
          <cell r="G43">
            <v>122372</v>
          </cell>
          <cell r="H43">
            <v>20236</v>
          </cell>
          <cell r="I43">
            <v>122372</v>
          </cell>
          <cell r="J43">
            <v>17728</v>
          </cell>
          <cell r="K43">
            <v>33175</v>
          </cell>
          <cell r="L43">
            <v>44270</v>
          </cell>
          <cell r="M43">
            <v>45578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51">
          <cell r="F51">
            <v>18020</v>
          </cell>
          <cell r="G51">
            <v>20180</v>
          </cell>
          <cell r="H51">
            <v>20670</v>
          </cell>
          <cell r="I51">
            <v>2290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F52">
            <v>225</v>
          </cell>
          <cell r="G52">
            <v>220</v>
          </cell>
          <cell r="H52">
            <v>234</v>
          </cell>
          <cell r="I52">
            <v>219</v>
          </cell>
          <cell r="J52">
            <v>197</v>
          </cell>
          <cell r="K52">
            <v>192</v>
          </cell>
          <cell r="L52">
            <v>239</v>
          </cell>
          <cell r="M52">
            <v>201</v>
          </cell>
          <cell r="N52">
            <v>193</v>
          </cell>
          <cell r="O52">
            <v>0</v>
          </cell>
          <cell r="P52">
            <v>0</v>
          </cell>
          <cell r="Q52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F57">
            <v>189</v>
          </cell>
          <cell r="G57">
            <v>147</v>
          </cell>
          <cell r="H57">
            <v>109</v>
          </cell>
          <cell r="I57">
            <v>123</v>
          </cell>
          <cell r="J57">
            <v>68</v>
          </cell>
          <cell r="K57">
            <v>101</v>
          </cell>
          <cell r="L57">
            <v>120</v>
          </cell>
          <cell r="M57">
            <v>139</v>
          </cell>
          <cell r="N57">
            <v>90</v>
          </cell>
          <cell r="O57">
            <v>144</v>
          </cell>
          <cell r="P57">
            <v>0</v>
          </cell>
          <cell r="Q57">
            <v>0</v>
          </cell>
        </row>
        <row r="83">
          <cell r="F83">
            <v>250</v>
          </cell>
          <cell r="G83">
            <v>343</v>
          </cell>
          <cell r="H83">
            <v>334</v>
          </cell>
          <cell r="I83">
            <v>371</v>
          </cell>
          <cell r="J83">
            <v>353</v>
          </cell>
          <cell r="K83">
            <v>343</v>
          </cell>
          <cell r="L83">
            <v>0</v>
          </cell>
          <cell r="M83">
            <v>352</v>
          </cell>
          <cell r="N83">
            <v>295</v>
          </cell>
          <cell r="O83">
            <v>343</v>
          </cell>
          <cell r="P83">
            <v>0</v>
          </cell>
          <cell r="Q83">
            <v>0</v>
          </cell>
        </row>
        <row r="90">
          <cell r="F90">
            <v>1040</v>
          </cell>
          <cell r="G90">
            <v>903</v>
          </cell>
          <cell r="H90">
            <v>1261</v>
          </cell>
          <cell r="I90">
            <v>1044</v>
          </cell>
          <cell r="J90">
            <v>1002</v>
          </cell>
          <cell r="K90">
            <v>963</v>
          </cell>
          <cell r="L90">
            <v>1143</v>
          </cell>
          <cell r="M90">
            <v>1004</v>
          </cell>
          <cell r="N90">
            <v>1033</v>
          </cell>
          <cell r="O90">
            <v>0</v>
          </cell>
          <cell r="P90">
            <v>0</v>
          </cell>
          <cell r="Q90">
            <v>0</v>
          </cell>
        </row>
        <row r="105">
          <cell r="F105">
            <v>242</v>
          </cell>
          <cell r="G105">
            <v>221</v>
          </cell>
          <cell r="H105">
            <v>139</v>
          </cell>
          <cell r="I105">
            <v>345</v>
          </cell>
          <cell r="J105">
            <v>266</v>
          </cell>
          <cell r="K105">
            <v>169</v>
          </cell>
          <cell r="L105">
            <v>189</v>
          </cell>
          <cell r="M105">
            <v>282</v>
          </cell>
          <cell r="N105">
            <v>196</v>
          </cell>
          <cell r="O105">
            <v>0</v>
          </cell>
          <cell r="P105">
            <v>0</v>
          </cell>
          <cell r="Q105">
            <v>0</v>
          </cell>
        </row>
        <row r="119">
          <cell r="F119">
            <v>167297</v>
          </cell>
          <cell r="G119">
            <v>184330</v>
          </cell>
          <cell r="H119">
            <v>194562</v>
          </cell>
          <cell r="I119">
            <v>171516</v>
          </cell>
          <cell r="J119">
            <v>157669</v>
          </cell>
          <cell r="K119">
            <v>168458</v>
          </cell>
          <cell r="L119">
            <v>169509</v>
          </cell>
          <cell r="M119">
            <v>168393</v>
          </cell>
          <cell r="N119">
            <v>121386</v>
          </cell>
          <cell r="O119">
            <v>0</v>
          </cell>
          <cell r="P119">
            <v>0</v>
          </cell>
          <cell r="Q119">
            <v>0</v>
          </cell>
        </row>
      </sheetData>
      <sheetData sheetId="12"/>
      <sheetData sheetId="13">
        <row r="7">
          <cell r="F7">
            <v>28</v>
          </cell>
          <cell r="G7">
            <v>18</v>
          </cell>
          <cell r="H7">
            <v>22</v>
          </cell>
          <cell r="I7">
            <v>21</v>
          </cell>
          <cell r="J7">
            <v>22</v>
          </cell>
          <cell r="K7">
            <v>18</v>
          </cell>
          <cell r="L7">
            <v>20</v>
          </cell>
          <cell r="M7">
            <v>17</v>
          </cell>
          <cell r="N7">
            <v>10</v>
          </cell>
          <cell r="O7">
            <v>18</v>
          </cell>
          <cell r="P7">
            <v>0</v>
          </cell>
          <cell r="Q7">
            <v>0</v>
          </cell>
        </row>
        <row r="157">
          <cell r="F157">
            <v>80</v>
          </cell>
          <cell r="G157">
            <v>68</v>
          </cell>
          <cell r="H157">
            <v>108</v>
          </cell>
          <cell r="I157">
            <v>169</v>
          </cell>
          <cell r="J157">
            <v>50</v>
          </cell>
          <cell r="K157">
            <v>48</v>
          </cell>
          <cell r="L157">
            <v>54</v>
          </cell>
          <cell r="M157">
            <v>46</v>
          </cell>
          <cell r="N157">
            <v>3</v>
          </cell>
          <cell r="O157">
            <v>22</v>
          </cell>
          <cell r="P157">
            <v>0</v>
          </cell>
          <cell r="Q157">
            <v>0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"/>
      <sheetName val="Listado medid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"/>
      <sheetName val="Listado medida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- CdC Bellavista"/>
      <sheetName val="Talleres CdC"/>
      <sheetName val="Eventos CdC"/>
      <sheetName val="Lista"/>
      <sheetName val="Listado medid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 y CdC La Ceja"/>
      <sheetName val="Talleres CdC"/>
      <sheetName val="Eventos CdC"/>
      <sheetName val="Lista"/>
      <sheetName val="Listado medid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18"/>
  <sheetViews>
    <sheetView showGridLines="0" tabSelected="1" topLeftCell="D1" zoomScale="90" zoomScaleNormal="90" workbookViewId="0">
      <selection activeCell="O4" sqref="O4"/>
    </sheetView>
  </sheetViews>
  <sheetFormatPr baseColWidth="10" defaultColWidth="9.140625" defaultRowHeight="15" x14ac:dyDescent="0.25"/>
  <cols>
    <col min="1" max="1" width="3.85546875" customWidth="1"/>
    <col min="2" max="2" width="37.28515625" style="5" customWidth="1"/>
    <col min="3" max="3" width="37.85546875" style="5" customWidth="1"/>
    <col min="4" max="4" width="48.85546875" customWidth="1"/>
    <col min="5" max="5" width="26.42578125" style="5" customWidth="1"/>
    <col min="6" max="8" width="16.42578125" style="5" customWidth="1"/>
    <col min="9" max="17" width="16.42578125" customWidth="1"/>
    <col min="18" max="18" width="17.42578125" customWidth="1"/>
  </cols>
  <sheetData>
    <row r="3" spans="2:18" ht="70.5" customHeight="1" x14ac:dyDescent="0.25">
      <c r="B3" s="62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</row>
    <row r="4" spans="2:18" ht="58.5" customHeight="1" thickBot="1" x14ac:dyDescent="0.3">
      <c r="B4" s="6" t="s">
        <v>204</v>
      </c>
      <c r="C4" s="6" t="s">
        <v>159</v>
      </c>
      <c r="D4" s="7" t="s">
        <v>205</v>
      </c>
      <c r="E4" s="6" t="s">
        <v>160</v>
      </c>
      <c r="F4" s="8" t="s">
        <v>231</v>
      </c>
      <c r="G4" s="6" t="s">
        <v>232</v>
      </c>
      <c r="H4" s="6" t="s">
        <v>233</v>
      </c>
      <c r="I4" s="6" t="s">
        <v>234</v>
      </c>
      <c r="J4" s="6" t="s">
        <v>235</v>
      </c>
      <c r="K4" s="6" t="s">
        <v>236</v>
      </c>
      <c r="L4" s="6" t="s">
        <v>237</v>
      </c>
      <c r="M4" s="6" t="s">
        <v>238</v>
      </c>
      <c r="N4" s="6" t="s">
        <v>239</v>
      </c>
      <c r="O4" s="6" t="s">
        <v>240</v>
      </c>
      <c r="P4" s="6" t="s">
        <v>241</v>
      </c>
      <c r="Q4" s="6" t="s">
        <v>242</v>
      </c>
      <c r="R4" s="9" t="s">
        <v>0</v>
      </c>
    </row>
    <row r="5" spans="2:18" ht="79.5" customHeight="1" thickBot="1" x14ac:dyDescent="0.3">
      <c r="B5" s="89" t="s">
        <v>10</v>
      </c>
      <c r="C5" s="88" t="s">
        <v>96</v>
      </c>
      <c r="D5" s="42" t="s">
        <v>84</v>
      </c>
      <c r="E5" s="66" t="s">
        <v>5</v>
      </c>
      <c r="F5" s="22">
        <f>[1]SIN!F5</f>
        <v>120</v>
      </c>
      <c r="G5" s="22">
        <f>[1]SIN!G5</f>
        <v>120</v>
      </c>
      <c r="H5" s="22">
        <f>[1]SIN!H5</f>
        <v>120</v>
      </c>
      <c r="I5" s="10">
        <f>[1]SIN!I5</f>
        <v>120</v>
      </c>
      <c r="J5" s="10">
        <f>[1]SIN!J5</f>
        <v>120</v>
      </c>
      <c r="K5" s="10">
        <f>[1]SIN!K5</f>
        <v>120</v>
      </c>
      <c r="L5" s="10">
        <f>[1]SIN!L5</f>
        <v>120</v>
      </c>
      <c r="M5" s="10">
        <f>[1]SIN!M5</f>
        <v>120</v>
      </c>
      <c r="N5" s="10">
        <f>[1]SIN!N5</f>
        <v>120</v>
      </c>
      <c r="O5" s="10">
        <f>[1]SIN!O5</f>
        <v>0</v>
      </c>
      <c r="P5" s="10">
        <f>[1]SIN!P5</f>
        <v>0</v>
      </c>
      <c r="Q5" s="10">
        <f>[1]SIN!Q5</f>
        <v>0</v>
      </c>
      <c r="R5" s="13">
        <f>SUM(F5:Q5)</f>
        <v>1080</v>
      </c>
    </row>
    <row r="6" spans="2:18" s="4" customFormat="1" ht="63" customHeight="1" x14ac:dyDescent="0.25">
      <c r="B6" s="110" t="s">
        <v>214</v>
      </c>
      <c r="C6" s="83" t="s">
        <v>221</v>
      </c>
      <c r="D6" s="42" t="s">
        <v>215</v>
      </c>
      <c r="E6" s="66" t="s">
        <v>106</v>
      </c>
      <c r="F6" s="22">
        <v>1</v>
      </c>
      <c r="G6" s="22">
        <v>1</v>
      </c>
      <c r="H6" s="22">
        <v>1</v>
      </c>
      <c r="I6" s="22">
        <v>1</v>
      </c>
      <c r="J6" s="22">
        <v>1</v>
      </c>
      <c r="K6" s="22">
        <v>1</v>
      </c>
      <c r="L6" s="22">
        <v>1</v>
      </c>
      <c r="M6" s="22">
        <v>1</v>
      </c>
      <c r="N6" s="22">
        <v>1</v>
      </c>
      <c r="O6" s="22">
        <v>1</v>
      </c>
      <c r="P6" s="22"/>
      <c r="Q6" s="22"/>
      <c r="R6" s="85">
        <f t="shared" ref="R6:R56" si="0">SUM(F6:Q6)</f>
        <v>10</v>
      </c>
    </row>
    <row r="7" spans="2:18" s="4" customFormat="1" ht="63" customHeight="1" x14ac:dyDescent="0.25">
      <c r="B7" s="116"/>
      <c r="C7" s="82" t="s">
        <v>220</v>
      </c>
      <c r="D7" s="18" t="s">
        <v>216</v>
      </c>
      <c r="E7" s="67" t="s">
        <v>4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/>
      <c r="Q7" s="14"/>
      <c r="R7" s="54">
        <f t="shared" si="0"/>
        <v>0</v>
      </c>
    </row>
    <row r="8" spans="2:18" s="4" customFormat="1" ht="63" customHeight="1" x14ac:dyDescent="0.25">
      <c r="B8" s="116"/>
      <c r="C8" s="82" t="s">
        <v>219</v>
      </c>
      <c r="D8" s="18" t="s">
        <v>217</v>
      </c>
      <c r="E8" s="67" t="s">
        <v>4</v>
      </c>
      <c r="F8" s="14">
        <v>45</v>
      </c>
      <c r="G8" s="14">
        <v>38</v>
      </c>
      <c r="H8" s="14">
        <v>40</v>
      </c>
      <c r="I8" s="14">
        <v>51</v>
      </c>
      <c r="J8" s="14">
        <v>47</v>
      </c>
      <c r="K8" s="14">
        <v>55</v>
      </c>
      <c r="L8" s="14">
        <v>46</v>
      </c>
      <c r="M8" s="14">
        <v>44</v>
      </c>
      <c r="N8" s="14">
        <v>50</v>
      </c>
      <c r="O8" s="14">
        <v>43</v>
      </c>
      <c r="P8" s="14"/>
      <c r="Q8" s="14"/>
      <c r="R8" s="54">
        <f t="shared" si="0"/>
        <v>459</v>
      </c>
    </row>
    <row r="9" spans="2:18" s="4" customFormat="1" ht="63" customHeight="1" thickBot="1" x14ac:dyDescent="0.3">
      <c r="B9" s="111"/>
      <c r="C9" s="84" t="s">
        <v>222</v>
      </c>
      <c r="D9" s="27" t="s">
        <v>218</v>
      </c>
      <c r="E9" s="68" t="s">
        <v>106</v>
      </c>
      <c r="F9" s="21">
        <v>0</v>
      </c>
      <c r="G9" s="21">
        <v>1</v>
      </c>
      <c r="H9" s="21">
        <v>0</v>
      </c>
      <c r="I9" s="21">
        <v>1</v>
      </c>
      <c r="J9" s="21">
        <v>0</v>
      </c>
      <c r="K9" s="21">
        <v>0</v>
      </c>
      <c r="L9" s="21">
        <v>1</v>
      </c>
      <c r="M9" s="21">
        <v>0</v>
      </c>
      <c r="N9" s="21">
        <v>0</v>
      </c>
      <c r="O9" s="21">
        <v>0</v>
      </c>
      <c r="P9" s="21"/>
      <c r="Q9" s="21"/>
      <c r="R9" s="12">
        <f t="shared" si="0"/>
        <v>3</v>
      </c>
    </row>
    <row r="10" spans="2:18" ht="63" customHeight="1" x14ac:dyDescent="0.25">
      <c r="B10" s="134" t="s">
        <v>180</v>
      </c>
      <c r="C10" s="31" t="s">
        <v>85</v>
      </c>
      <c r="D10" s="42" t="s">
        <v>87</v>
      </c>
      <c r="E10" s="66" t="s">
        <v>5</v>
      </c>
      <c r="F10" s="22">
        <f>'[1]AIG '!F100</f>
        <v>0</v>
      </c>
      <c r="G10" s="22">
        <f>'[1]AIG '!G100</f>
        <v>73</v>
      </c>
      <c r="H10" s="22">
        <f>'[1]AIG '!H100</f>
        <v>30</v>
      </c>
      <c r="I10" s="22">
        <f>'[1]AIG '!I100</f>
        <v>0</v>
      </c>
      <c r="J10" s="22">
        <f>'[1]AIG '!J100</f>
        <v>120</v>
      </c>
      <c r="K10" s="22">
        <f>'[1]AIG '!K100</f>
        <v>61</v>
      </c>
      <c r="L10" s="22">
        <f>'[1]AIG '!L100</f>
        <v>48</v>
      </c>
      <c r="M10" s="22">
        <f>'[1]AIG '!M100</f>
        <v>15</v>
      </c>
      <c r="N10" s="22">
        <f>'[1]AIG '!N100</f>
        <v>0</v>
      </c>
      <c r="O10" s="22">
        <f>'[1]AIG '!O100</f>
        <v>0</v>
      </c>
      <c r="P10" s="22">
        <f>'[1]AIG '!P100</f>
        <v>0</v>
      </c>
      <c r="Q10" s="22">
        <f>'[1]AIG '!Q100</f>
        <v>0</v>
      </c>
      <c r="R10" s="13">
        <f t="shared" si="0"/>
        <v>347</v>
      </c>
    </row>
    <row r="11" spans="2:18" ht="63" customHeight="1" x14ac:dyDescent="0.25">
      <c r="B11" s="136"/>
      <c r="C11" s="30" t="s">
        <v>86</v>
      </c>
      <c r="D11" s="18" t="s">
        <v>87</v>
      </c>
      <c r="E11" s="67" t="s">
        <v>5</v>
      </c>
      <c r="F11" s="14">
        <f>'[1]AIG '!F105</f>
        <v>623</v>
      </c>
      <c r="G11" s="14">
        <f>'[1]AIG '!G105</f>
        <v>492</v>
      </c>
      <c r="H11" s="14">
        <f>'[1]AIG '!H105</f>
        <v>88</v>
      </c>
      <c r="I11" s="14">
        <f>'[1]AIG '!I105</f>
        <v>221</v>
      </c>
      <c r="J11" s="14">
        <f>'[1]AIG '!J105</f>
        <v>597</v>
      </c>
      <c r="K11" s="14">
        <f>'[1]AIG '!K105</f>
        <v>206</v>
      </c>
      <c r="L11" s="14">
        <f>'[1]AIG '!L105</f>
        <v>131</v>
      </c>
      <c r="M11" s="14">
        <f>'[1]AIG '!M105</f>
        <v>207</v>
      </c>
      <c r="N11" s="14">
        <f>'[1]AIG '!N105</f>
        <v>118</v>
      </c>
      <c r="O11" s="14">
        <f>'[1]AIG '!O105</f>
        <v>0</v>
      </c>
      <c r="P11" s="14">
        <f>'[1]AIG '!P105</f>
        <v>0</v>
      </c>
      <c r="Q11" s="14">
        <f>'[1]AIG '!Q105</f>
        <v>0</v>
      </c>
      <c r="R11" s="11">
        <f t="shared" si="0"/>
        <v>2683</v>
      </c>
    </row>
    <row r="12" spans="2:18" ht="63" customHeight="1" x14ac:dyDescent="0.25">
      <c r="B12" s="136"/>
      <c r="C12" s="30" t="s">
        <v>189</v>
      </c>
      <c r="D12" s="18" t="s">
        <v>87</v>
      </c>
      <c r="E12" s="67" t="s">
        <v>5</v>
      </c>
      <c r="F12" s="14">
        <f>'[1]AIG '!F111</f>
        <v>0</v>
      </c>
      <c r="G12" s="14">
        <f>'[1]AIG '!G111</f>
        <v>0</v>
      </c>
      <c r="H12" s="20">
        <f>'[1]AIG '!H111</f>
        <v>15</v>
      </c>
      <c r="I12" s="20">
        <f>'[1]AIG '!I111</f>
        <v>20</v>
      </c>
      <c r="J12" s="14">
        <f>'[1]AIG '!J111</f>
        <v>0</v>
      </c>
      <c r="K12" s="20">
        <f>'[1]AIG '!K111</f>
        <v>35</v>
      </c>
      <c r="L12" s="20">
        <f>'[1]AIG '!L111</f>
        <v>40</v>
      </c>
      <c r="M12" s="20">
        <f>'[1]AIG '!M111</f>
        <v>0</v>
      </c>
      <c r="N12" s="14">
        <f>'[1]AIG '!N111</f>
        <v>0</v>
      </c>
      <c r="O12" s="19">
        <f>'[1]AIG '!O111</f>
        <v>46</v>
      </c>
      <c r="P12" s="19">
        <f>'[1]AIG '!P111</f>
        <v>0</v>
      </c>
      <c r="Q12" s="19">
        <f>'[1]AIG '!Q111</f>
        <v>0</v>
      </c>
      <c r="R12" s="11">
        <f t="shared" si="0"/>
        <v>156</v>
      </c>
    </row>
    <row r="13" spans="2:18" s="4" customFormat="1" ht="63" customHeight="1" thickBot="1" x14ac:dyDescent="0.3">
      <c r="B13" s="135"/>
      <c r="C13" s="29" t="s">
        <v>182</v>
      </c>
      <c r="D13" s="27" t="s">
        <v>183</v>
      </c>
      <c r="E13" s="68" t="s">
        <v>5</v>
      </c>
      <c r="F13" s="21">
        <f>'[1]AIG '!F113</f>
        <v>0</v>
      </c>
      <c r="G13" s="21">
        <f>'[1]AIG '!G113</f>
        <v>0</v>
      </c>
      <c r="H13" s="21">
        <f>'[1]AIG '!H113</f>
        <v>0</v>
      </c>
      <c r="I13" s="21">
        <f>'[1]AIG '!I113</f>
        <v>0</v>
      </c>
      <c r="J13" s="21">
        <f>'[1]AIG '!J113</f>
        <v>0</v>
      </c>
      <c r="K13" s="21">
        <f>'[1]AIG '!K113</f>
        <v>0</v>
      </c>
      <c r="L13" s="24">
        <f>'[1]AIG '!L113</f>
        <v>0</v>
      </c>
      <c r="M13" s="24">
        <f>'[1]AIG '!M113</f>
        <v>0</v>
      </c>
      <c r="N13" s="21">
        <f>'[1]AIG '!N113</f>
        <v>0</v>
      </c>
      <c r="O13" s="23">
        <f>'[1]AIG '!O113</f>
        <v>0</v>
      </c>
      <c r="P13" s="23">
        <f>'[1]AIG '!P113</f>
        <v>0</v>
      </c>
      <c r="Q13" s="23">
        <f>'[1]AIG '!Q113</f>
        <v>0</v>
      </c>
      <c r="R13" s="12">
        <f t="shared" si="0"/>
        <v>0</v>
      </c>
    </row>
    <row r="14" spans="2:18" ht="63" customHeight="1" thickBot="1" x14ac:dyDescent="0.3">
      <c r="B14" s="102" t="s">
        <v>202</v>
      </c>
      <c r="C14" s="103" t="s">
        <v>203</v>
      </c>
      <c r="D14" s="42" t="s">
        <v>228</v>
      </c>
      <c r="E14" s="66" t="s">
        <v>5</v>
      </c>
      <c r="F14" s="32">
        <f>[1]TESO!F5</f>
        <v>69</v>
      </c>
      <c r="G14" s="32">
        <f>[1]TESO!G5</f>
        <v>50</v>
      </c>
      <c r="H14" s="32">
        <f>[1]TESO!H5</f>
        <v>33</v>
      </c>
      <c r="I14" s="32">
        <f>[1]TESO!I5</f>
        <v>1016</v>
      </c>
      <c r="J14" s="32">
        <f>[1]TESO!J5</f>
        <v>231</v>
      </c>
      <c r="K14" s="32">
        <f>[1]TESO!K5</f>
        <v>131</v>
      </c>
      <c r="L14" s="32">
        <f>[1]TESO!L5</f>
        <v>65</v>
      </c>
      <c r="M14" s="32">
        <f>[1]TESO!M5</f>
        <v>109</v>
      </c>
      <c r="N14" s="32">
        <f>[1]TESO!N5</f>
        <v>50</v>
      </c>
      <c r="O14" s="32">
        <f>[1]TESO!O5</f>
        <v>71</v>
      </c>
      <c r="P14" s="32">
        <f>[1]TESO!P5</f>
        <v>0</v>
      </c>
      <c r="Q14" s="32">
        <f>[1]TESO!Q5</f>
        <v>0</v>
      </c>
      <c r="R14" s="13">
        <f t="shared" si="0"/>
        <v>1825</v>
      </c>
    </row>
    <row r="15" spans="2:18" ht="63" customHeight="1" x14ac:dyDescent="0.25">
      <c r="B15" s="140" t="s">
        <v>11</v>
      </c>
      <c r="C15" s="137" t="s">
        <v>137</v>
      </c>
      <c r="D15" s="42" t="s">
        <v>134</v>
      </c>
      <c r="E15" s="66" t="s">
        <v>106</v>
      </c>
      <c r="F15" s="32">
        <f>[1]TESO!F23</f>
        <v>255</v>
      </c>
      <c r="G15" s="32">
        <f>[1]TESO!G23</f>
        <v>285</v>
      </c>
      <c r="H15" s="32">
        <f>[1]TESO!H23</f>
        <v>164</v>
      </c>
      <c r="I15" s="32">
        <f>[1]TESO!I23</f>
        <v>257</v>
      </c>
      <c r="J15" s="32">
        <f>[1]TESO!J23</f>
        <v>249</v>
      </c>
      <c r="K15" s="32">
        <f>[1]TESO!K23</f>
        <v>189</v>
      </c>
      <c r="L15" s="32">
        <f>[1]TESO!L23</f>
        <v>209</v>
      </c>
      <c r="M15" s="32">
        <f>[1]TESO!M23</f>
        <v>274</v>
      </c>
      <c r="N15" s="32">
        <f>[1]TESO!N23</f>
        <v>260</v>
      </c>
      <c r="O15" s="32">
        <f>[1]TESO!O23</f>
        <v>227</v>
      </c>
      <c r="P15" s="32">
        <f>[1]TESO!P23</f>
        <v>0</v>
      </c>
      <c r="Q15" s="32">
        <f>[1]TESO!Q23</f>
        <v>0</v>
      </c>
      <c r="R15" s="13">
        <f t="shared" si="0"/>
        <v>2369</v>
      </c>
    </row>
    <row r="16" spans="2:18" ht="63" customHeight="1" x14ac:dyDescent="0.25">
      <c r="B16" s="141"/>
      <c r="C16" s="139"/>
      <c r="D16" s="18" t="s">
        <v>135</v>
      </c>
      <c r="E16" s="67" t="s">
        <v>106</v>
      </c>
      <c r="F16" s="34">
        <f>[1]TESO!F29</f>
        <v>145</v>
      </c>
      <c r="G16" s="34">
        <f>[1]TESO!G29</f>
        <v>36</v>
      </c>
      <c r="H16" s="34">
        <f>[1]TESO!H29</f>
        <v>53</v>
      </c>
      <c r="I16" s="34">
        <f>[1]TESO!I29</f>
        <v>52</v>
      </c>
      <c r="J16" s="34">
        <f>[1]TESO!J29</f>
        <v>67</v>
      </c>
      <c r="K16" s="34">
        <f>[1]TESO!K29</f>
        <v>107</v>
      </c>
      <c r="L16" s="34">
        <f>[1]TESO!L29</f>
        <v>105</v>
      </c>
      <c r="M16" s="34">
        <f>[1]TESO!M29</f>
        <v>168</v>
      </c>
      <c r="N16" s="34">
        <f>[1]TESO!N29</f>
        <v>93</v>
      </c>
      <c r="O16" s="34">
        <f>[1]TESO!O29</f>
        <v>188</v>
      </c>
      <c r="P16" s="34">
        <f>[1]TESO!P29</f>
        <v>0</v>
      </c>
      <c r="Q16" s="34">
        <f>[1]TESO!Q29</f>
        <v>0</v>
      </c>
      <c r="R16" s="11">
        <f t="shared" si="0"/>
        <v>1014</v>
      </c>
    </row>
    <row r="17" spans="2:18" ht="63" customHeight="1" x14ac:dyDescent="0.25">
      <c r="B17" s="141"/>
      <c r="C17" s="139"/>
      <c r="D17" s="18" t="s">
        <v>161</v>
      </c>
      <c r="E17" s="67" t="s">
        <v>106</v>
      </c>
      <c r="F17" s="78">
        <f>[1]TESO!F32</f>
        <v>1222</v>
      </c>
      <c r="G17" s="78">
        <f>[1]TESO!G32</f>
        <v>1005</v>
      </c>
      <c r="H17" s="78">
        <f>[1]TESO!H32</f>
        <v>882</v>
      </c>
      <c r="I17" s="78">
        <f>[1]TESO!I32</f>
        <v>1224</v>
      </c>
      <c r="J17" s="78">
        <f>[1]TESO!J32</f>
        <v>1116</v>
      </c>
      <c r="K17" s="78">
        <f>[1]TESO!K32</f>
        <v>1186</v>
      </c>
      <c r="L17" s="78">
        <f>[1]TESO!L32</f>
        <v>1017</v>
      </c>
      <c r="M17" s="78">
        <f>[1]TESO!M32</f>
        <v>465</v>
      </c>
      <c r="N17" s="78">
        <f>[1]TESO!N32</f>
        <v>1127</v>
      </c>
      <c r="O17" s="78">
        <f>[1]TESO!O32</f>
        <v>298</v>
      </c>
      <c r="P17" s="78">
        <f>[1]TESO!P32</f>
        <v>0</v>
      </c>
      <c r="Q17" s="78">
        <f>[1]TESO!Q32</f>
        <v>0</v>
      </c>
      <c r="R17" s="11">
        <f t="shared" si="0"/>
        <v>9542</v>
      </c>
    </row>
    <row r="18" spans="2:18" ht="63" customHeight="1" thickBot="1" x14ac:dyDescent="0.3">
      <c r="B18" s="142"/>
      <c r="C18" s="138"/>
      <c r="D18" s="27" t="s">
        <v>191</v>
      </c>
      <c r="E18" s="68" t="s">
        <v>106</v>
      </c>
      <c r="F18" s="76">
        <f>[1]TESO!F38</f>
        <v>702</v>
      </c>
      <c r="G18" s="76">
        <f>[1]TESO!G38</f>
        <v>386</v>
      </c>
      <c r="H18" s="76">
        <f>[1]TESO!H38</f>
        <v>429</v>
      </c>
      <c r="I18" s="76">
        <f>[1]TESO!I38</f>
        <v>8663</v>
      </c>
      <c r="J18" s="76">
        <f>[1]TESO!J38</f>
        <v>11661</v>
      </c>
      <c r="K18" s="76">
        <f>[1]TESO!K38</f>
        <v>562</v>
      </c>
      <c r="L18" s="76">
        <f>[1]TESO!L38</f>
        <v>19125</v>
      </c>
      <c r="M18" s="76">
        <f>[1]TESO!M38</f>
        <v>592</v>
      </c>
      <c r="N18" s="76">
        <f>[1]TESO!N38</f>
        <v>14026</v>
      </c>
      <c r="O18" s="76">
        <f>[1]TESO!O38</f>
        <v>770</v>
      </c>
      <c r="P18" s="76">
        <f>[1]TESO!P38</f>
        <v>0</v>
      </c>
      <c r="Q18" s="76">
        <f>[1]TESO!Q38</f>
        <v>0</v>
      </c>
      <c r="R18" s="12">
        <f t="shared" si="0"/>
        <v>56916</v>
      </c>
    </row>
    <row r="19" spans="2:18" ht="63" customHeight="1" x14ac:dyDescent="0.25">
      <c r="B19" s="110" t="s">
        <v>156</v>
      </c>
      <c r="C19" s="137" t="s">
        <v>206</v>
      </c>
      <c r="D19" s="42" t="s">
        <v>58</v>
      </c>
      <c r="E19" s="66" t="s">
        <v>5</v>
      </c>
      <c r="F19" s="77">
        <f>[1]TESO!F53</f>
        <v>28</v>
      </c>
      <c r="G19" s="77">
        <f>[1]TESO!G53</f>
        <v>20</v>
      </c>
      <c r="H19" s="77">
        <f>[1]TESO!H53</f>
        <v>53</v>
      </c>
      <c r="I19" s="77">
        <f>[1]TESO!I53</f>
        <v>68</v>
      </c>
      <c r="J19" s="77">
        <f>[1]TESO!J53</f>
        <v>73</v>
      </c>
      <c r="K19" s="77">
        <f>[1]TESO!K53</f>
        <v>63</v>
      </c>
      <c r="L19" s="77">
        <f>[1]TESO!L53</f>
        <v>58</v>
      </c>
      <c r="M19" s="77">
        <f>[1]TESO!M53</f>
        <v>60</v>
      </c>
      <c r="N19" s="77">
        <f>[1]TESO!N53</f>
        <v>60</v>
      </c>
      <c r="O19" s="77">
        <f>[1]TESO!O53</f>
        <v>70</v>
      </c>
      <c r="P19" s="77">
        <f>[1]TESO!P53</f>
        <v>0</v>
      </c>
      <c r="Q19" s="77">
        <f>[1]TESO!Q53</f>
        <v>0</v>
      </c>
      <c r="R19" s="13">
        <f t="shared" si="0"/>
        <v>553</v>
      </c>
    </row>
    <row r="20" spans="2:18" ht="63" customHeight="1" thickBot="1" x14ac:dyDescent="0.3">
      <c r="B20" s="111"/>
      <c r="C20" s="138"/>
      <c r="D20" s="27" t="s">
        <v>59</v>
      </c>
      <c r="E20" s="68" t="s">
        <v>4</v>
      </c>
      <c r="F20" s="76">
        <f>[1]TESO!F52</f>
        <v>32</v>
      </c>
      <c r="G20" s="76">
        <f>[1]TESO!G52</f>
        <v>37</v>
      </c>
      <c r="H20" s="76">
        <f>[1]TESO!H52</f>
        <v>81</v>
      </c>
      <c r="I20" s="76">
        <f>[1]TESO!I52</f>
        <v>102</v>
      </c>
      <c r="J20" s="76">
        <f>[1]TESO!J52</f>
        <v>77</v>
      </c>
      <c r="K20" s="76">
        <f>[1]TESO!K52</f>
        <v>75</v>
      </c>
      <c r="L20" s="76">
        <f>[1]TESO!L52</f>
        <v>71</v>
      </c>
      <c r="M20" s="76">
        <f>[1]TESO!M52</f>
        <v>79</v>
      </c>
      <c r="N20" s="76">
        <f>[1]TESO!N52</f>
        <v>79</v>
      </c>
      <c r="O20" s="76">
        <f>[1]TESO!O52</f>
        <v>83</v>
      </c>
      <c r="P20" s="76">
        <f>[1]TESO!P52</f>
        <v>0</v>
      </c>
      <c r="Q20" s="76">
        <f>[1]TESO!Q52</f>
        <v>0</v>
      </c>
      <c r="R20" s="12">
        <f t="shared" si="0"/>
        <v>716</v>
      </c>
    </row>
    <row r="21" spans="2:18" ht="63" customHeight="1" thickBot="1" x14ac:dyDescent="0.3">
      <c r="B21" s="100" t="s">
        <v>12</v>
      </c>
      <c r="C21" s="101" t="s">
        <v>172</v>
      </c>
      <c r="D21" s="42" t="s">
        <v>13</v>
      </c>
      <c r="E21" s="66" t="s">
        <v>4</v>
      </c>
      <c r="F21" s="32">
        <f>[1]PRES!F6</f>
        <v>58</v>
      </c>
      <c r="G21" s="32">
        <f>[1]PRES!G6</f>
        <v>43</v>
      </c>
      <c r="H21" s="32">
        <f>[1]PRES!H6</f>
        <v>45</v>
      </c>
      <c r="I21" s="32">
        <f>[1]PRES!I6</f>
        <v>53</v>
      </c>
      <c r="J21" s="32">
        <f>[1]PRES!J6</f>
        <v>24</v>
      </c>
      <c r="K21" s="32">
        <f>[1]PRES!K6</f>
        <v>56</v>
      </c>
      <c r="L21" s="32">
        <f>[1]PRES!L6</f>
        <v>58</v>
      </c>
      <c r="M21" s="32">
        <f>[1]PRES!M6</f>
        <v>63</v>
      </c>
      <c r="N21" s="32">
        <f>[1]PRES!N6</f>
        <v>48</v>
      </c>
      <c r="O21" s="32">
        <f>[1]PRES!O6</f>
        <v>60</v>
      </c>
      <c r="P21" s="32">
        <f>[1]PRES!P6</f>
        <v>0</v>
      </c>
      <c r="Q21" s="32">
        <f>[1]PRES!Q6</f>
        <v>0</v>
      </c>
      <c r="R21" s="13">
        <f t="shared" si="0"/>
        <v>508</v>
      </c>
    </row>
    <row r="22" spans="2:18" ht="63" customHeight="1" thickBot="1" x14ac:dyDescent="0.3">
      <c r="B22" s="56" t="s">
        <v>17</v>
      </c>
      <c r="C22" s="26" t="s">
        <v>179</v>
      </c>
      <c r="D22" s="45" t="s">
        <v>90</v>
      </c>
      <c r="E22" s="71" t="s">
        <v>106</v>
      </c>
      <c r="F22" s="16">
        <f>[1]PRES!F10</f>
        <v>54</v>
      </c>
      <c r="G22" s="16">
        <f>[1]PRES!G10</f>
        <v>68</v>
      </c>
      <c r="H22" s="16">
        <f>[1]PRES!H10</f>
        <v>17</v>
      </c>
      <c r="I22" s="16">
        <f>[1]PRES!I10</f>
        <v>72</v>
      </c>
      <c r="J22" s="16">
        <f>[1]PRES!J10</f>
        <v>57</v>
      </c>
      <c r="K22" s="16">
        <f>[1]PRES!K10</f>
        <v>43</v>
      </c>
      <c r="L22" s="16">
        <f>[1]PRES!L10</f>
        <v>68</v>
      </c>
      <c r="M22" s="16">
        <f>[1]PRES!M10</f>
        <v>46</v>
      </c>
      <c r="N22" s="16">
        <f>[1]PRES!N10</f>
        <v>0</v>
      </c>
      <c r="O22" s="16">
        <f>[1]PRES!O10</f>
        <v>0</v>
      </c>
      <c r="P22" s="16">
        <f>[1]PRES!P10</f>
        <v>0</v>
      </c>
      <c r="Q22" s="16">
        <f>[1]PRES!Q10</f>
        <v>0</v>
      </c>
      <c r="R22" s="17">
        <f t="shared" si="0"/>
        <v>425</v>
      </c>
    </row>
    <row r="23" spans="2:18" ht="63" customHeight="1" thickBot="1" x14ac:dyDescent="0.3">
      <c r="B23" s="90" t="s">
        <v>207</v>
      </c>
      <c r="C23" s="95" t="s">
        <v>121</v>
      </c>
      <c r="D23" s="96" t="s">
        <v>15</v>
      </c>
      <c r="E23" s="97" t="s">
        <v>4</v>
      </c>
      <c r="F23" s="98">
        <f>[1]GAB!F44</f>
        <v>186</v>
      </c>
      <c r="G23" s="98">
        <f>[1]GAB!G44</f>
        <v>188</v>
      </c>
      <c r="H23" s="98">
        <f>[1]GAB!H44</f>
        <v>174</v>
      </c>
      <c r="I23" s="98">
        <f>[1]GAB!I44</f>
        <v>179</v>
      </c>
      <c r="J23" s="98">
        <f>[1]GAB!J44</f>
        <v>168</v>
      </c>
      <c r="K23" s="98">
        <f>[1]GAB!K44</f>
        <v>173</v>
      </c>
      <c r="L23" s="98">
        <f>[1]GAB!L44</f>
        <v>194</v>
      </c>
      <c r="M23" s="98">
        <f>[1]GAB!M44</f>
        <v>188</v>
      </c>
      <c r="N23" s="98">
        <f>[1]GAB!N44</f>
        <v>194</v>
      </c>
      <c r="O23" s="98">
        <f>[1]GAB!O44</f>
        <v>208</v>
      </c>
      <c r="P23" s="98">
        <f>[1]GAB!P44</f>
        <v>0</v>
      </c>
      <c r="Q23" s="98">
        <f>[1]GAB!Q44</f>
        <v>0</v>
      </c>
      <c r="R23" s="99">
        <f t="shared" si="0"/>
        <v>1852</v>
      </c>
    </row>
    <row r="24" spans="2:18" ht="63" customHeight="1" x14ac:dyDescent="0.25">
      <c r="B24" s="122" t="s">
        <v>16</v>
      </c>
      <c r="C24" s="132" t="s">
        <v>122</v>
      </c>
      <c r="D24" s="42" t="s">
        <v>60</v>
      </c>
      <c r="E24" s="66" t="s">
        <v>106</v>
      </c>
      <c r="F24" s="32">
        <f>[1]COM!F10</f>
        <v>25</v>
      </c>
      <c r="G24" s="32">
        <f>[1]COM!G10</f>
        <v>21</v>
      </c>
      <c r="H24" s="32">
        <f>[1]COM!H10</f>
        <v>12</v>
      </c>
      <c r="I24" s="32">
        <f>[1]COM!I10</f>
        <v>23</v>
      </c>
      <c r="J24" s="32">
        <f>[1]COM!J10</f>
        <v>27</v>
      </c>
      <c r="K24" s="32">
        <f>[1]COM!K10</f>
        <v>19</v>
      </c>
      <c r="L24" s="32">
        <f>[1]COM!L10</f>
        <v>2</v>
      </c>
      <c r="M24" s="32">
        <f>[1]COM!M10</f>
        <v>0</v>
      </c>
      <c r="N24" s="32">
        <f>[1]COM!N10</f>
        <v>0</v>
      </c>
      <c r="O24" s="32">
        <f>[1]COM!O10</f>
        <v>0</v>
      </c>
      <c r="P24" s="32">
        <f>[1]COM!P10</f>
        <v>0</v>
      </c>
      <c r="Q24" s="32">
        <f>[1]COM!Q10</f>
        <v>0</v>
      </c>
      <c r="R24" s="13">
        <f t="shared" si="0"/>
        <v>129</v>
      </c>
    </row>
    <row r="25" spans="2:18" ht="63" customHeight="1" thickBot="1" x14ac:dyDescent="0.3">
      <c r="B25" s="123"/>
      <c r="C25" s="133"/>
      <c r="D25" s="46" t="s">
        <v>226</v>
      </c>
      <c r="E25" s="67" t="s">
        <v>106</v>
      </c>
      <c r="F25" s="34">
        <f>[1]COM!F13</f>
        <v>68</v>
      </c>
      <c r="G25" s="34">
        <f>[1]COM!G13</f>
        <v>32</v>
      </c>
      <c r="H25" s="34">
        <f>[1]COM!H13</f>
        <v>37</v>
      </c>
      <c r="I25" s="34">
        <f>[1]COM!I13</f>
        <v>42</v>
      </c>
      <c r="J25" s="34">
        <f>[1]COM!J13</f>
        <v>39</v>
      </c>
      <c r="K25" s="34">
        <f>[1]COM!K13</f>
        <v>31</v>
      </c>
      <c r="L25" s="34">
        <f>[1]COM!L13</f>
        <v>14</v>
      </c>
      <c r="M25" s="34">
        <f>[1]COM!M13</f>
        <v>7</v>
      </c>
      <c r="N25" s="34">
        <f>[1]COM!N13</f>
        <v>0</v>
      </c>
      <c r="O25" s="34">
        <f>[1]COM!O13</f>
        <v>0</v>
      </c>
      <c r="P25" s="34">
        <f>[1]COM!P13</f>
        <v>0</v>
      </c>
      <c r="Q25" s="34">
        <f>[1]COM!Q13</f>
        <v>0</v>
      </c>
      <c r="R25" s="11">
        <f t="shared" si="0"/>
        <v>270</v>
      </c>
    </row>
    <row r="26" spans="2:18" ht="63" customHeight="1" thickBot="1" x14ac:dyDescent="0.3">
      <c r="B26" s="64" t="s">
        <v>186</v>
      </c>
      <c r="C26" s="65" t="s">
        <v>187</v>
      </c>
      <c r="D26" s="42" t="s">
        <v>125</v>
      </c>
      <c r="E26" s="66" t="s">
        <v>4</v>
      </c>
      <c r="F26" s="32">
        <f>[1]CTC!F8</f>
        <v>5</v>
      </c>
      <c r="G26" s="32">
        <f>[1]CTC!G8</f>
        <v>2</v>
      </c>
      <c r="H26" s="32">
        <f>[1]CTC!H8</f>
        <v>0</v>
      </c>
      <c r="I26" s="32">
        <f>[1]CTC!I8</f>
        <v>0</v>
      </c>
      <c r="J26" s="32">
        <f>[1]CTC!J8</f>
        <v>0</v>
      </c>
      <c r="K26" s="32">
        <f>[1]CTC!K8</f>
        <v>1</v>
      </c>
      <c r="L26" s="32">
        <f>[1]CTC!L8</f>
        <v>9</v>
      </c>
      <c r="M26" s="32">
        <f>[1]CTC!M8</f>
        <v>0</v>
      </c>
      <c r="N26" s="32">
        <f>[1]CTC!N8</f>
        <v>0</v>
      </c>
      <c r="O26" s="32">
        <f>[1]CTC!O8</f>
        <v>0</v>
      </c>
      <c r="P26" s="32">
        <f>[1]CTC!P8</f>
        <v>0</v>
      </c>
      <c r="Q26" s="32">
        <f>[1]CTC!Q8</f>
        <v>0</v>
      </c>
      <c r="R26" s="13">
        <f t="shared" si="0"/>
        <v>17</v>
      </c>
    </row>
    <row r="27" spans="2:18" ht="63" customHeight="1" x14ac:dyDescent="0.25">
      <c r="B27" s="134" t="s">
        <v>18</v>
      </c>
      <c r="C27" s="108" t="s">
        <v>126</v>
      </c>
      <c r="D27" s="42" t="s">
        <v>212</v>
      </c>
      <c r="E27" s="66" t="s">
        <v>4</v>
      </c>
      <c r="F27" s="32">
        <f>[1]CTC!F12</f>
        <v>1</v>
      </c>
      <c r="G27" s="32">
        <f>[1]CTC!G12</f>
        <v>1</v>
      </c>
      <c r="H27" s="32">
        <f>[1]CTC!H12</f>
        <v>0</v>
      </c>
      <c r="I27" s="32">
        <f>[1]CTC!I12</f>
        <v>0</v>
      </c>
      <c r="J27" s="32">
        <f>[1]CTC!J12</f>
        <v>1</v>
      </c>
      <c r="K27" s="32">
        <f>[1]CTC!K12</f>
        <v>0</v>
      </c>
      <c r="L27" s="32">
        <f>[1]CTC!L12</f>
        <v>1</v>
      </c>
      <c r="M27" s="32">
        <f>[1]CTC!M12</f>
        <v>0</v>
      </c>
      <c r="N27" s="32">
        <f>[1]CTC!N12</f>
        <v>0</v>
      </c>
      <c r="O27" s="32">
        <f>[1]CTC!O12</f>
        <v>0</v>
      </c>
      <c r="P27" s="32">
        <f>[1]CTC!P12</f>
        <v>0</v>
      </c>
      <c r="Q27" s="32">
        <f>[1]CTC!Q12</f>
        <v>0</v>
      </c>
      <c r="R27" s="13">
        <f t="shared" si="0"/>
        <v>4</v>
      </c>
    </row>
    <row r="28" spans="2:18" ht="63" customHeight="1" thickBot="1" x14ac:dyDescent="0.3">
      <c r="B28" s="135"/>
      <c r="C28" s="109"/>
      <c r="D28" s="27" t="s">
        <v>192</v>
      </c>
      <c r="E28" s="68" t="s">
        <v>4</v>
      </c>
      <c r="F28" s="33">
        <f>[1]CTC!F13</f>
        <v>202</v>
      </c>
      <c r="G28" s="33">
        <f>[1]CTC!G13</f>
        <v>202</v>
      </c>
      <c r="H28" s="33">
        <f>[1]CTC!H13</f>
        <v>0</v>
      </c>
      <c r="I28" s="33">
        <f>[1]CTC!I13</f>
        <v>0</v>
      </c>
      <c r="J28" s="33">
        <f>[1]CTC!J13</f>
        <v>209</v>
      </c>
      <c r="K28" s="33">
        <f>[1]CTC!K13</f>
        <v>0</v>
      </c>
      <c r="L28" s="33">
        <f>[1]CTC!L13</f>
        <v>209</v>
      </c>
      <c r="M28" s="33">
        <f>[1]CTC!M13</f>
        <v>0</v>
      </c>
      <c r="N28" s="33">
        <f>[1]CTC!N13</f>
        <v>0</v>
      </c>
      <c r="O28" s="33">
        <f>[1]CTC!O13</f>
        <v>0</v>
      </c>
      <c r="P28" s="33">
        <f>[1]CTC!P13</f>
        <v>0</v>
      </c>
      <c r="Q28" s="33">
        <f>[1]CTC!Q13</f>
        <v>0</v>
      </c>
      <c r="R28" s="12">
        <f t="shared" si="0"/>
        <v>822</v>
      </c>
    </row>
    <row r="29" spans="2:18" ht="63" customHeight="1" x14ac:dyDescent="0.25">
      <c r="B29" s="128" t="s">
        <v>184</v>
      </c>
      <c r="C29" s="130" t="s">
        <v>126</v>
      </c>
      <c r="D29" s="42" t="s">
        <v>185</v>
      </c>
      <c r="E29" s="66" t="s">
        <v>4</v>
      </c>
      <c r="F29" s="32">
        <f>[1]CTC!F14</f>
        <v>20</v>
      </c>
      <c r="G29" s="32">
        <f>[1]CTC!G14</f>
        <v>9</v>
      </c>
      <c r="H29" s="32">
        <f>[1]CTC!H14</f>
        <v>11</v>
      </c>
      <c r="I29" s="32">
        <f>[1]CTC!I14</f>
        <v>21</v>
      </c>
      <c r="J29" s="32">
        <f>[1]CTC!J14</f>
        <v>33</v>
      </c>
      <c r="K29" s="32">
        <f>[1]CTC!K14</f>
        <v>20</v>
      </c>
      <c r="L29" s="32">
        <f>[1]CTC!L14</f>
        <v>30</v>
      </c>
      <c r="M29" s="32">
        <f>[1]CTC!M14</f>
        <v>797</v>
      </c>
      <c r="N29" s="32">
        <f>[1]CTC!N14</f>
        <v>26</v>
      </c>
      <c r="O29" s="32">
        <f>[1]CTC!O14</f>
        <v>0</v>
      </c>
      <c r="P29" s="32">
        <f>[1]CTC!P14</f>
        <v>0</v>
      </c>
      <c r="Q29" s="32">
        <f>[1]CTC!Q14</f>
        <v>0</v>
      </c>
      <c r="R29" s="13">
        <f t="shared" si="0"/>
        <v>967</v>
      </c>
    </row>
    <row r="30" spans="2:18" ht="63" customHeight="1" thickBot="1" x14ac:dyDescent="0.3">
      <c r="B30" s="129"/>
      <c r="C30" s="131"/>
      <c r="D30" s="18" t="s">
        <v>213</v>
      </c>
      <c r="E30" s="67" t="s">
        <v>4</v>
      </c>
      <c r="F30" s="34">
        <f>[1]CTC!F20</f>
        <v>0</v>
      </c>
      <c r="G30" s="34">
        <f>[1]CTC!G20</f>
        <v>0</v>
      </c>
      <c r="H30" s="34">
        <f>[1]CTC!H20</f>
        <v>0</v>
      </c>
      <c r="I30" s="34">
        <f>[1]CTC!I20</f>
        <v>0</v>
      </c>
      <c r="J30" s="34">
        <f>[1]CTC!J20</f>
        <v>0</v>
      </c>
      <c r="K30" s="34">
        <f>[1]CTC!K20</f>
        <v>1</v>
      </c>
      <c r="L30" s="34">
        <f>[1]CTC!L20</f>
        <v>0</v>
      </c>
      <c r="M30" s="34">
        <f>[1]CTC!M20</f>
        <v>0</v>
      </c>
      <c r="N30" s="34">
        <f>[1]CTC!N20</f>
        <v>0</v>
      </c>
      <c r="O30" s="34">
        <f>[1]CTC!O20</f>
        <v>0</v>
      </c>
      <c r="P30" s="34">
        <f>[1]CTC!P20</f>
        <v>0</v>
      </c>
      <c r="Q30" s="34">
        <f>[1]CTC!Q20</f>
        <v>0</v>
      </c>
      <c r="R30" s="11">
        <f t="shared" si="0"/>
        <v>1</v>
      </c>
    </row>
    <row r="31" spans="2:18" ht="63" customHeight="1" x14ac:dyDescent="0.25">
      <c r="B31" s="110" t="s">
        <v>20</v>
      </c>
      <c r="C31" s="108" t="s">
        <v>171</v>
      </c>
      <c r="D31" s="42" t="s">
        <v>88</v>
      </c>
      <c r="E31" s="66" t="s">
        <v>4</v>
      </c>
      <c r="F31" s="77">
        <f>[1]SG!F6</f>
        <v>1</v>
      </c>
      <c r="G31" s="77">
        <f>[1]SG!G6</f>
        <v>1</v>
      </c>
      <c r="H31" s="77">
        <f>[1]SG!H6</f>
        <v>2</v>
      </c>
      <c r="I31" s="77">
        <f>[1]SG!I6</f>
        <v>2</v>
      </c>
      <c r="J31" s="77">
        <f>[1]SG!J6</f>
        <v>6</v>
      </c>
      <c r="K31" s="77">
        <f>[1]SG!K6</f>
        <v>2</v>
      </c>
      <c r="L31" s="77">
        <f>[1]SG!L6</f>
        <v>1</v>
      </c>
      <c r="M31" s="77">
        <f>[1]SG!M6</f>
        <v>2</v>
      </c>
      <c r="N31" s="77">
        <f>[1]SG!N6</f>
        <v>3</v>
      </c>
      <c r="O31" s="77">
        <f>[1]SG!O6</f>
        <v>1</v>
      </c>
      <c r="P31" s="77">
        <f>[1]SG!P6</f>
        <v>0</v>
      </c>
      <c r="Q31" s="77">
        <f>[1]SG!Q6</f>
        <v>0</v>
      </c>
      <c r="R31" s="13">
        <f t="shared" si="0"/>
        <v>21</v>
      </c>
    </row>
    <row r="32" spans="2:18" ht="63" customHeight="1" thickBot="1" x14ac:dyDescent="0.3">
      <c r="B32" s="111"/>
      <c r="C32" s="109"/>
      <c r="D32" s="27" t="s">
        <v>61</v>
      </c>
      <c r="E32" s="68" t="s">
        <v>106</v>
      </c>
      <c r="F32" s="76">
        <f>[1]SG!F15</f>
        <v>122</v>
      </c>
      <c r="G32" s="76">
        <f>[1]SG!G15</f>
        <v>74</v>
      </c>
      <c r="H32" s="76">
        <f>[1]SG!H15</f>
        <v>109</v>
      </c>
      <c r="I32" s="76">
        <f>[1]SG!I15</f>
        <v>107</v>
      </c>
      <c r="J32" s="76">
        <f>[1]SG!J15</f>
        <v>117</v>
      </c>
      <c r="K32" s="76">
        <f>[1]SG!K15</f>
        <v>95</v>
      </c>
      <c r="L32" s="76">
        <f>[1]SG!L15</f>
        <v>91</v>
      </c>
      <c r="M32" s="76">
        <f>[1]SG!M15</f>
        <v>111</v>
      </c>
      <c r="N32" s="76">
        <f>[1]SG!N15</f>
        <v>85</v>
      </c>
      <c r="O32" s="76">
        <f>[1]SG!O15</f>
        <v>122</v>
      </c>
      <c r="P32" s="76">
        <f>[1]SG!P15</f>
        <v>0</v>
      </c>
      <c r="Q32" s="76">
        <f>[1]SG!Q15</f>
        <v>0</v>
      </c>
      <c r="R32" s="12">
        <f t="shared" si="0"/>
        <v>1033</v>
      </c>
    </row>
    <row r="33" spans="2:18" ht="63" customHeight="1" x14ac:dyDescent="0.25">
      <c r="B33" s="110" t="s">
        <v>22</v>
      </c>
      <c r="C33" s="108" t="s">
        <v>103</v>
      </c>
      <c r="D33" s="42" t="s">
        <v>89</v>
      </c>
      <c r="E33" s="66" t="s">
        <v>5</v>
      </c>
      <c r="F33" s="77">
        <f>[1]SG!F26</f>
        <v>6</v>
      </c>
      <c r="G33" s="77">
        <f>[1]SG!G26</f>
        <v>19</v>
      </c>
      <c r="H33" s="77">
        <f>[1]SG!H26</f>
        <v>6</v>
      </c>
      <c r="I33" s="77">
        <f>[1]SG!I26</f>
        <v>4</v>
      </c>
      <c r="J33" s="77">
        <f>[1]SG!J26</f>
        <v>12</v>
      </c>
      <c r="K33" s="77">
        <f>[1]SG!K26</f>
        <v>7</v>
      </c>
      <c r="L33" s="77">
        <f>[1]SG!L26</f>
        <v>7</v>
      </c>
      <c r="M33" s="77">
        <f>[1]SG!M26</f>
        <v>10</v>
      </c>
      <c r="N33" s="77">
        <f>[1]SG!N26</f>
        <v>11</v>
      </c>
      <c r="O33" s="77">
        <f>[1]SG!O26</f>
        <v>9</v>
      </c>
      <c r="P33" s="77">
        <f>[1]SG!P26</f>
        <v>0</v>
      </c>
      <c r="Q33" s="77">
        <f>[1]SG!Q26</f>
        <v>0</v>
      </c>
      <c r="R33" s="13">
        <f t="shared" si="0"/>
        <v>91</v>
      </c>
    </row>
    <row r="34" spans="2:18" ht="63" customHeight="1" thickBot="1" x14ac:dyDescent="0.3">
      <c r="B34" s="118"/>
      <c r="C34" s="120"/>
      <c r="D34" s="48" t="s">
        <v>94</v>
      </c>
      <c r="E34" s="69" t="s">
        <v>4</v>
      </c>
      <c r="F34" s="81">
        <f>[1]SG!F28</f>
        <v>0</v>
      </c>
      <c r="G34" s="81">
        <f>[1]SG!G28</f>
        <v>0</v>
      </c>
      <c r="H34" s="81">
        <f>[1]SG!H28</f>
        <v>0</v>
      </c>
      <c r="I34" s="81">
        <f>[1]SG!I28</f>
        <v>26</v>
      </c>
      <c r="J34" s="81">
        <f>[1]SG!J28</f>
        <v>0</v>
      </c>
      <c r="K34" s="81">
        <f>[1]SG!K28</f>
        <v>0</v>
      </c>
      <c r="L34" s="81">
        <f>[1]SG!L28</f>
        <v>0</v>
      </c>
      <c r="M34" s="81">
        <f>[1]SG!M28</f>
        <v>0</v>
      </c>
      <c r="N34" s="81">
        <f>[1]SG!N28</f>
        <v>0</v>
      </c>
      <c r="O34" s="81">
        <f>[1]SG!O28</f>
        <v>0</v>
      </c>
      <c r="P34" s="81">
        <f>[1]SG!P28</f>
        <v>0</v>
      </c>
      <c r="Q34" s="81">
        <f>[1]SG!Q28</f>
        <v>0</v>
      </c>
      <c r="R34" s="54">
        <f t="shared" si="0"/>
        <v>26</v>
      </c>
    </row>
    <row r="35" spans="2:18" ht="63" customHeight="1" x14ac:dyDescent="0.25">
      <c r="B35" s="110" t="s">
        <v>23</v>
      </c>
      <c r="C35" s="108" t="s">
        <v>104</v>
      </c>
      <c r="D35" s="42" t="s">
        <v>90</v>
      </c>
      <c r="E35" s="66" t="s">
        <v>106</v>
      </c>
      <c r="F35" s="77">
        <f>[1]SG!F32</f>
        <v>21</v>
      </c>
      <c r="G35" s="77">
        <f>[1]SG!G32</f>
        <v>16</v>
      </c>
      <c r="H35" s="77">
        <f>[1]SG!H32</f>
        <v>9</v>
      </c>
      <c r="I35" s="77">
        <f>[1]SG!I32</f>
        <v>1</v>
      </c>
      <c r="J35" s="77">
        <f>[1]SG!J32</f>
        <v>13</v>
      </c>
      <c r="K35" s="77">
        <f>[1]SG!K32</f>
        <v>12</v>
      </c>
      <c r="L35" s="77">
        <f>[1]SG!L32</f>
        <v>18</v>
      </c>
      <c r="M35" s="77">
        <f>[1]SG!M32</f>
        <v>19</v>
      </c>
      <c r="N35" s="77">
        <f>[1]SG!N32</f>
        <v>18</v>
      </c>
      <c r="O35" s="77">
        <f>[1]SG!O32</f>
        <v>4</v>
      </c>
      <c r="P35" s="77">
        <f>[1]SG!P32</f>
        <v>0</v>
      </c>
      <c r="Q35" s="77">
        <f>[1]SG!Q32</f>
        <v>0</v>
      </c>
      <c r="R35" s="13">
        <f t="shared" si="0"/>
        <v>131</v>
      </c>
    </row>
    <row r="36" spans="2:18" ht="63" customHeight="1" thickBot="1" x14ac:dyDescent="0.3">
      <c r="B36" s="111"/>
      <c r="C36" s="109"/>
      <c r="D36" s="27" t="s">
        <v>195</v>
      </c>
      <c r="E36" s="68" t="s">
        <v>106</v>
      </c>
      <c r="F36" s="76">
        <f>[1]SG!F33</f>
        <v>950</v>
      </c>
      <c r="G36" s="76">
        <f>[1]SG!G33</f>
        <v>587</v>
      </c>
      <c r="H36" s="76">
        <f>[1]SG!H33</f>
        <v>606</v>
      </c>
      <c r="I36" s="76">
        <f>[1]SG!I33</f>
        <v>27</v>
      </c>
      <c r="J36" s="76">
        <f>[1]SG!J33</f>
        <v>537</v>
      </c>
      <c r="K36" s="76">
        <f>[1]SG!K33</f>
        <v>558</v>
      </c>
      <c r="L36" s="76">
        <f>[1]SG!L33</f>
        <v>659</v>
      </c>
      <c r="M36" s="76">
        <f>[1]SG!M33</f>
        <v>738</v>
      </c>
      <c r="N36" s="76">
        <f>[1]SG!N33</f>
        <v>711</v>
      </c>
      <c r="O36" s="76">
        <f>[1]SG!O33</f>
        <v>385</v>
      </c>
      <c r="P36" s="76">
        <f>[1]SG!P33</f>
        <v>0</v>
      </c>
      <c r="Q36" s="76">
        <f>[1]SG!Q33</f>
        <v>0</v>
      </c>
      <c r="R36" s="12">
        <f t="shared" si="0"/>
        <v>5758</v>
      </c>
    </row>
    <row r="37" spans="2:18" ht="63" customHeight="1" x14ac:dyDescent="0.25">
      <c r="B37" s="117" t="s">
        <v>175</v>
      </c>
      <c r="C37" s="119" t="s">
        <v>177</v>
      </c>
      <c r="D37" s="52" t="s">
        <v>167</v>
      </c>
      <c r="E37" s="70" t="s">
        <v>4</v>
      </c>
      <c r="F37" s="80">
        <f>[1]SG!F40</f>
        <v>0</v>
      </c>
      <c r="G37" s="80">
        <f>[1]SG!G40</f>
        <v>0</v>
      </c>
      <c r="H37" s="80">
        <f>[1]SG!H40</f>
        <v>0</v>
      </c>
      <c r="I37" s="80">
        <f>[1]SG!I40</f>
        <v>1</v>
      </c>
      <c r="J37" s="80">
        <f>[1]SG!J40</f>
        <v>0</v>
      </c>
      <c r="K37" s="80">
        <f>[1]SG!K40</f>
        <v>0</v>
      </c>
      <c r="L37" s="80">
        <f>[1]SG!L40</f>
        <v>1</v>
      </c>
      <c r="M37" s="80">
        <f>[1]SG!M40</f>
        <v>0</v>
      </c>
      <c r="N37" s="80">
        <f>[1]SG!N40</f>
        <v>0</v>
      </c>
      <c r="O37" s="80">
        <f>[1]SG!O40</f>
        <v>0</v>
      </c>
      <c r="P37" s="80">
        <f>[1]SG!P40</f>
        <v>0</v>
      </c>
      <c r="Q37" s="80">
        <f>[1]SG!Q40</f>
        <v>0</v>
      </c>
      <c r="R37" s="51">
        <f t="shared" si="0"/>
        <v>2</v>
      </c>
    </row>
    <row r="38" spans="2:18" ht="63" customHeight="1" x14ac:dyDescent="0.25">
      <c r="B38" s="116"/>
      <c r="C38" s="113"/>
      <c r="D38" s="43" t="s">
        <v>91</v>
      </c>
      <c r="E38" s="67" t="s">
        <v>4</v>
      </c>
      <c r="F38" s="78">
        <f>[1]SG!F50</f>
        <v>0</v>
      </c>
      <c r="G38" s="78">
        <f>[1]SG!G50</f>
        <v>0</v>
      </c>
      <c r="H38" s="78">
        <f>[1]SG!H50</f>
        <v>0</v>
      </c>
      <c r="I38" s="78">
        <f>[1]SG!I50</f>
        <v>0</v>
      </c>
      <c r="J38" s="78">
        <f>[1]SG!J50</f>
        <v>0</v>
      </c>
      <c r="K38" s="78">
        <f>[1]SG!K50</f>
        <v>0</v>
      </c>
      <c r="L38" s="78">
        <f>[1]SG!L50</f>
        <v>0</v>
      </c>
      <c r="M38" s="78">
        <f>[1]SG!M50</f>
        <v>0</v>
      </c>
      <c r="N38" s="78">
        <f>[1]SG!N50</f>
        <v>0</v>
      </c>
      <c r="O38" s="78">
        <f>[1]SG!O50</f>
        <v>0</v>
      </c>
      <c r="P38" s="78">
        <f>[1]SG!P50</f>
        <v>0</v>
      </c>
      <c r="Q38" s="78">
        <f>[1]SG!Q50</f>
        <v>0</v>
      </c>
      <c r="R38" s="11">
        <f t="shared" si="0"/>
        <v>0</v>
      </c>
    </row>
    <row r="39" spans="2:18" ht="63" customHeight="1" x14ac:dyDescent="0.25">
      <c r="B39" s="116"/>
      <c r="C39" s="113"/>
      <c r="D39" s="43" t="s">
        <v>95</v>
      </c>
      <c r="E39" s="67" t="s">
        <v>4</v>
      </c>
      <c r="F39" s="78">
        <f>[1]SG!F51</f>
        <v>73</v>
      </c>
      <c r="G39" s="78">
        <f>[1]SG!G51</f>
        <v>76</v>
      </c>
      <c r="H39" s="78">
        <f>[1]SG!H51</f>
        <v>57</v>
      </c>
      <c r="I39" s="78">
        <f>[1]SG!I51</f>
        <v>79</v>
      </c>
      <c r="J39" s="78">
        <f>[1]SG!J51</f>
        <v>92</v>
      </c>
      <c r="K39" s="78">
        <f>[1]SG!K51</f>
        <v>81</v>
      </c>
      <c r="L39" s="78">
        <f>[1]SG!L51</f>
        <v>48</v>
      </c>
      <c r="M39" s="78">
        <f>[1]SG!M51</f>
        <v>85</v>
      </c>
      <c r="N39" s="78">
        <f>[1]SG!N51</f>
        <v>74</v>
      </c>
      <c r="O39" s="78">
        <f>[1]SG!O51</f>
        <v>0</v>
      </c>
      <c r="P39" s="78">
        <f>[1]SG!P51</f>
        <v>0</v>
      </c>
      <c r="Q39" s="78">
        <f>[1]SG!Q51</f>
        <v>0</v>
      </c>
      <c r="R39" s="11">
        <f t="shared" si="0"/>
        <v>665</v>
      </c>
    </row>
    <row r="40" spans="2:18" ht="63" customHeight="1" thickBot="1" x14ac:dyDescent="0.3">
      <c r="B40" s="111"/>
      <c r="C40" s="109"/>
      <c r="D40" s="53" t="s">
        <v>176</v>
      </c>
      <c r="E40" s="68" t="s">
        <v>4</v>
      </c>
      <c r="F40" s="87">
        <f>[1]SG!F54</f>
        <v>133</v>
      </c>
      <c r="G40" s="87">
        <f>[1]SG!G54</f>
        <v>129</v>
      </c>
      <c r="H40" s="87">
        <f>[1]SG!H54</f>
        <v>75</v>
      </c>
      <c r="I40" s="87">
        <f>[1]SG!I54</f>
        <v>129</v>
      </c>
      <c r="J40" s="87">
        <f>[1]SG!J54</f>
        <v>103</v>
      </c>
      <c r="K40" s="87">
        <f>[1]SG!K54</f>
        <v>175</v>
      </c>
      <c r="L40" s="87">
        <f>[1]SG!L54</f>
        <v>163</v>
      </c>
      <c r="M40" s="87">
        <f>[1]SG!M54</f>
        <v>219</v>
      </c>
      <c r="N40" s="87">
        <f>[1]SG!N54</f>
        <v>95</v>
      </c>
      <c r="O40" s="87">
        <f>[1]SG!O54</f>
        <v>0</v>
      </c>
      <c r="P40" s="87">
        <f>[1]SG!P54</f>
        <v>0</v>
      </c>
      <c r="Q40" s="87">
        <f>[1]SG!Q54</f>
        <v>0</v>
      </c>
      <c r="R40" s="12">
        <f t="shared" si="0"/>
        <v>1221</v>
      </c>
    </row>
    <row r="41" spans="2:18" ht="63" customHeight="1" x14ac:dyDescent="0.25">
      <c r="B41" s="106" t="s">
        <v>97</v>
      </c>
      <c r="C41" s="108" t="s">
        <v>105</v>
      </c>
      <c r="D41" s="49" t="s">
        <v>101</v>
      </c>
      <c r="E41" s="66" t="s">
        <v>106</v>
      </c>
      <c r="F41" s="77">
        <f>[1]SG!F167</f>
        <v>1974</v>
      </c>
      <c r="G41" s="77">
        <f>[1]SG!G167</f>
        <v>1597</v>
      </c>
      <c r="H41" s="77">
        <f>[1]SG!H167</f>
        <v>1277</v>
      </c>
      <c r="I41" s="77">
        <f>[1]SG!I167</f>
        <v>2954</v>
      </c>
      <c r="J41" s="77">
        <f>[1]SG!J167</f>
        <v>0</v>
      </c>
      <c r="K41" s="77">
        <f>[1]SG!K167</f>
        <v>2300</v>
      </c>
      <c r="L41" s="77">
        <f>[1]SG!L167</f>
        <v>1481</v>
      </c>
      <c r="M41" s="77">
        <f>[1]SG!M167</f>
        <v>1379</v>
      </c>
      <c r="N41" s="77">
        <f>[1]SG!N167</f>
        <v>1941</v>
      </c>
      <c r="O41" s="77">
        <f>[1]SG!O167</f>
        <v>0</v>
      </c>
      <c r="P41" s="77">
        <f>[1]SG!P167</f>
        <v>0</v>
      </c>
      <c r="Q41" s="77">
        <f>[1]SG!Q167</f>
        <v>0</v>
      </c>
      <c r="R41" s="13">
        <f t="shared" si="0"/>
        <v>14903</v>
      </c>
    </row>
    <row r="42" spans="2:18" ht="63" customHeight="1" x14ac:dyDescent="0.25">
      <c r="B42" s="112"/>
      <c r="C42" s="113"/>
      <c r="D42" s="47" t="s">
        <v>102</v>
      </c>
      <c r="E42" s="67" t="s">
        <v>106</v>
      </c>
      <c r="F42" s="78">
        <f>[1]SG!F173</f>
        <v>165</v>
      </c>
      <c r="G42" s="78">
        <f>[1]SG!G173</f>
        <v>317</v>
      </c>
      <c r="H42" s="78">
        <f>[1]SG!H173</f>
        <v>118</v>
      </c>
      <c r="I42" s="78">
        <f>[1]SG!I173</f>
        <v>78</v>
      </c>
      <c r="J42" s="78">
        <f>[1]SG!J173</f>
        <v>0</v>
      </c>
      <c r="K42" s="78">
        <f>[1]SG!K173</f>
        <v>84</v>
      </c>
      <c r="L42" s="78">
        <f>[1]SG!L173</f>
        <v>148</v>
      </c>
      <c r="M42" s="78">
        <f>[1]SG!M173</f>
        <v>0</v>
      </c>
      <c r="N42" s="78">
        <f>[1]SG!N173</f>
        <v>154</v>
      </c>
      <c r="O42" s="78">
        <f>[1]SG!O173</f>
        <v>0</v>
      </c>
      <c r="P42" s="78">
        <f>[1]SG!P173</f>
        <v>0</v>
      </c>
      <c r="Q42" s="78">
        <f>[1]SG!Q173</f>
        <v>0</v>
      </c>
      <c r="R42" s="11">
        <f t="shared" si="0"/>
        <v>1064</v>
      </c>
    </row>
    <row r="43" spans="2:18" ht="63" customHeight="1" thickBot="1" x14ac:dyDescent="0.3">
      <c r="B43" s="107"/>
      <c r="C43" s="109"/>
      <c r="D43" s="55" t="s">
        <v>100</v>
      </c>
      <c r="E43" s="68" t="s">
        <v>106</v>
      </c>
      <c r="F43" s="76">
        <f>[1]SG!F183</f>
        <v>16</v>
      </c>
      <c r="G43" s="76">
        <f>[1]SG!G183</f>
        <v>33</v>
      </c>
      <c r="H43" s="76">
        <f>[1]SG!H183</f>
        <v>4</v>
      </c>
      <c r="I43" s="76">
        <f>[1]SG!I183</f>
        <v>17</v>
      </c>
      <c r="J43" s="76">
        <f>[1]SG!J183</f>
        <v>0</v>
      </c>
      <c r="K43" s="76">
        <f>[1]SG!K183</f>
        <v>13</v>
      </c>
      <c r="L43" s="76">
        <f>[1]SG!L183</f>
        <v>6</v>
      </c>
      <c r="M43" s="76">
        <f>[1]SG!M183</f>
        <v>0</v>
      </c>
      <c r="N43" s="76">
        <f>[1]SG!N183</f>
        <v>15</v>
      </c>
      <c r="O43" s="76">
        <f>[1]SG!O183</f>
        <v>0</v>
      </c>
      <c r="P43" s="76">
        <f>[1]SG!P183</f>
        <v>0</v>
      </c>
      <c r="Q43" s="76">
        <f>[1]SG!Q183</f>
        <v>0</v>
      </c>
      <c r="R43" s="12">
        <f t="shared" si="0"/>
        <v>104</v>
      </c>
    </row>
    <row r="44" spans="2:18" ht="63" customHeight="1" x14ac:dyDescent="0.25">
      <c r="B44" s="110" t="s">
        <v>21</v>
      </c>
      <c r="C44" s="108" t="s">
        <v>98</v>
      </c>
      <c r="D44" s="44" t="s">
        <v>92</v>
      </c>
      <c r="E44" s="66" t="s">
        <v>106</v>
      </c>
      <c r="F44" s="77">
        <f>[1]SG!F187</f>
        <v>112</v>
      </c>
      <c r="G44" s="77">
        <f>[1]SG!G187</f>
        <v>143</v>
      </c>
      <c r="H44" s="77">
        <f>[1]SG!H187</f>
        <v>119</v>
      </c>
      <c r="I44" s="77">
        <f>[1]SG!I187</f>
        <v>206</v>
      </c>
      <c r="J44" s="77">
        <f>[1]SG!J187</f>
        <v>199</v>
      </c>
      <c r="K44" s="77">
        <f>[1]SG!K187</f>
        <v>88</v>
      </c>
      <c r="L44" s="77">
        <f>[1]SG!L187</f>
        <v>96</v>
      </c>
      <c r="M44" s="77">
        <f>[1]SG!M187</f>
        <v>93</v>
      </c>
      <c r="N44" s="77">
        <f>[1]SG!N187</f>
        <v>101</v>
      </c>
      <c r="O44" s="77">
        <f>[1]SG!O187</f>
        <v>188</v>
      </c>
      <c r="P44" s="77">
        <f>[1]SG!P187</f>
        <v>0</v>
      </c>
      <c r="Q44" s="77">
        <f>[1]SG!Q187</f>
        <v>0</v>
      </c>
      <c r="R44" s="13">
        <f t="shared" si="0"/>
        <v>1345</v>
      </c>
    </row>
    <row r="45" spans="2:18" ht="63" customHeight="1" thickBot="1" x14ac:dyDescent="0.3">
      <c r="B45" s="111"/>
      <c r="C45" s="109"/>
      <c r="D45" s="53" t="s">
        <v>93</v>
      </c>
      <c r="E45" s="68" t="s">
        <v>106</v>
      </c>
      <c r="F45" s="76">
        <f>[1]SG!F192</f>
        <v>12</v>
      </c>
      <c r="G45" s="76">
        <f>[1]SG!G192</f>
        <v>10</v>
      </c>
      <c r="H45" s="76">
        <f>[1]SG!H192</f>
        <v>13</v>
      </c>
      <c r="I45" s="76">
        <f>[1]SG!I192</f>
        <v>26</v>
      </c>
      <c r="J45" s="76">
        <f>[1]SG!J192</f>
        <v>17</v>
      </c>
      <c r="K45" s="76">
        <f>[1]SG!K192</f>
        <v>14</v>
      </c>
      <c r="L45" s="76">
        <f>[1]SG!L192</f>
        <v>8</v>
      </c>
      <c r="M45" s="76">
        <f>[1]SG!M192</f>
        <v>6</v>
      </c>
      <c r="N45" s="76">
        <f>[1]SG!N192</f>
        <v>11</v>
      </c>
      <c r="O45" s="76">
        <f>[1]SG!O192</f>
        <v>13</v>
      </c>
      <c r="P45" s="76">
        <f>[1]SG!P192</f>
        <v>0</v>
      </c>
      <c r="Q45" s="76">
        <f>[1]SG!Q192</f>
        <v>0</v>
      </c>
      <c r="R45" s="12">
        <f t="shared" si="0"/>
        <v>130</v>
      </c>
    </row>
    <row r="46" spans="2:18" ht="63" customHeight="1" x14ac:dyDescent="0.25">
      <c r="B46" s="110" t="s">
        <v>24</v>
      </c>
      <c r="C46" s="114" t="s">
        <v>99</v>
      </c>
      <c r="D46" s="44" t="s">
        <v>92</v>
      </c>
      <c r="E46" s="66" t="s">
        <v>106</v>
      </c>
      <c r="F46" s="77">
        <f>[1]SG!F213</f>
        <v>14</v>
      </c>
      <c r="G46" s="77">
        <f>[1]SG!G213</f>
        <v>10</v>
      </c>
      <c r="H46" s="77">
        <f>[1]SG!H213</f>
        <v>7</v>
      </c>
      <c r="I46" s="77">
        <f>[1]SG!I213</f>
        <v>19</v>
      </c>
      <c r="J46" s="77">
        <f>[1]SG!J213</f>
        <v>23</v>
      </c>
      <c r="K46" s="77">
        <f>[1]SG!K213</f>
        <v>4</v>
      </c>
      <c r="L46" s="77">
        <f>[1]SG!L213</f>
        <v>13</v>
      </c>
      <c r="M46" s="77">
        <f>[1]SG!M213</f>
        <v>13</v>
      </c>
      <c r="N46" s="77">
        <f>[1]SG!N213</f>
        <v>4</v>
      </c>
      <c r="O46" s="77">
        <f>[1]SG!O213</f>
        <v>3</v>
      </c>
      <c r="P46" s="77">
        <f>[1]SG!P213</f>
        <v>0</v>
      </c>
      <c r="Q46" s="77">
        <f>[1]SG!Q213</f>
        <v>0</v>
      </c>
      <c r="R46" s="13">
        <f t="shared" si="0"/>
        <v>110</v>
      </c>
    </row>
    <row r="47" spans="2:18" ht="63" customHeight="1" thickBot="1" x14ac:dyDescent="0.3">
      <c r="B47" s="111"/>
      <c r="C47" s="115"/>
      <c r="D47" s="53" t="s">
        <v>93</v>
      </c>
      <c r="E47" s="68" t="s">
        <v>106</v>
      </c>
      <c r="F47" s="76">
        <f>[1]SG!F218</f>
        <v>3</v>
      </c>
      <c r="G47" s="76">
        <f>[1]SG!G218</f>
        <v>2</v>
      </c>
      <c r="H47" s="76">
        <f>[1]SG!H218</f>
        <v>2</v>
      </c>
      <c r="I47" s="76">
        <f>[1]SG!I218</f>
        <v>15</v>
      </c>
      <c r="J47" s="76">
        <f>[1]SG!J218</f>
        <v>7</v>
      </c>
      <c r="K47" s="76">
        <f>[1]SG!K218</f>
        <v>3</v>
      </c>
      <c r="L47" s="76">
        <f>[1]SG!L218</f>
        <v>5</v>
      </c>
      <c r="M47" s="76">
        <f>[1]SG!M218</f>
        <v>0</v>
      </c>
      <c r="N47" s="76">
        <f>[1]SG!N218</f>
        <v>3</v>
      </c>
      <c r="O47" s="76">
        <f>[1]SG!O218</f>
        <v>1</v>
      </c>
      <c r="P47" s="76">
        <f>[1]SG!P218</f>
        <v>0</v>
      </c>
      <c r="Q47" s="76">
        <f>[1]SG!Q218</f>
        <v>0</v>
      </c>
      <c r="R47" s="12">
        <f t="shared" si="0"/>
        <v>41</v>
      </c>
    </row>
    <row r="48" spans="2:18" ht="63" customHeight="1" x14ac:dyDescent="0.25">
      <c r="B48" s="110" t="s">
        <v>25</v>
      </c>
      <c r="C48" s="114" t="s">
        <v>98</v>
      </c>
      <c r="D48" s="44" t="s">
        <v>92</v>
      </c>
      <c r="E48" s="66" t="s">
        <v>106</v>
      </c>
      <c r="F48" s="77">
        <f>[1]SG!F244</f>
        <v>96</v>
      </c>
      <c r="G48" s="77">
        <f>[1]SG!G244</f>
        <v>104</v>
      </c>
      <c r="H48" s="77">
        <f>[1]SG!H244</f>
        <v>91</v>
      </c>
      <c r="I48" s="77">
        <f>[1]SG!I244</f>
        <v>270</v>
      </c>
      <c r="J48" s="77">
        <f>[1]SG!J244</f>
        <v>303</v>
      </c>
      <c r="K48" s="77">
        <f>[1]SG!K244</f>
        <v>75</v>
      </c>
      <c r="L48" s="77">
        <f>[1]SG!L244</f>
        <v>111</v>
      </c>
      <c r="M48" s="77">
        <f>[1]SG!M244</f>
        <v>115</v>
      </c>
      <c r="N48" s="77">
        <f>[1]SG!N244</f>
        <v>159</v>
      </c>
      <c r="O48" s="77">
        <f>[1]SG!O244</f>
        <v>220</v>
      </c>
      <c r="P48" s="77">
        <f>[1]SG!P244</f>
        <v>0</v>
      </c>
      <c r="Q48" s="77">
        <f>[1]SG!Q244</f>
        <v>0</v>
      </c>
      <c r="R48" s="13">
        <f t="shared" si="0"/>
        <v>1544</v>
      </c>
    </row>
    <row r="49" spans="2:18" ht="63" customHeight="1" thickBot="1" x14ac:dyDescent="0.3">
      <c r="B49" s="111"/>
      <c r="C49" s="115"/>
      <c r="D49" s="53" t="s">
        <v>93</v>
      </c>
      <c r="E49" s="68" t="s">
        <v>106</v>
      </c>
      <c r="F49" s="76">
        <f>[1]SG!F249</f>
        <v>11</v>
      </c>
      <c r="G49" s="76">
        <f>[1]SG!G249</f>
        <v>16</v>
      </c>
      <c r="H49" s="76">
        <f>[1]SG!H249</f>
        <v>10</v>
      </c>
      <c r="I49" s="76">
        <f>[1]SG!I249</f>
        <v>20</v>
      </c>
      <c r="J49" s="76">
        <f>[1]SG!J249</f>
        <v>17</v>
      </c>
      <c r="K49" s="76">
        <f>[1]SG!K249</f>
        <v>13</v>
      </c>
      <c r="L49" s="76">
        <f>[1]SG!L249</f>
        <v>17</v>
      </c>
      <c r="M49" s="76">
        <f>[1]SG!M249</f>
        <v>12</v>
      </c>
      <c r="N49" s="76">
        <f>[1]SG!N249</f>
        <v>4</v>
      </c>
      <c r="O49" s="76">
        <f>[1]SG!O249</f>
        <v>10</v>
      </c>
      <c r="P49" s="76">
        <f>[1]SG!P249</f>
        <v>0</v>
      </c>
      <c r="Q49" s="76">
        <f>[1]SG!Q249</f>
        <v>0</v>
      </c>
      <c r="R49" s="12">
        <f t="shared" si="0"/>
        <v>130</v>
      </c>
    </row>
    <row r="50" spans="2:18" ht="63" customHeight="1" x14ac:dyDescent="0.25">
      <c r="B50" s="110" t="s">
        <v>26</v>
      </c>
      <c r="C50" s="108" t="s">
        <v>98</v>
      </c>
      <c r="D50" s="44" t="s">
        <v>92</v>
      </c>
      <c r="E50" s="66" t="s">
        <v>106</v>
      </c>
      <c r="F50" s="77">
        <f>[1]SG!F275</f>
        <v>135</v>
      </c>
      <c r="G50" s="77">
        <f>[1]SG!G275</f>
        <v>55</v>
      </c>
      <c r="H50" s="77">
        <f>[1]SG!H275</f>
        <v>26</v>
      </c>
      <c r="I50" s="77">
        <f>[1]SG!I275</f>
        <v>32</v>
      </c>
      <c r="J50" s="77">
        <f>[1]SG!J275</f>
        <v>45</v>
      </c>
      <c r="K50" s="77">
        <f>[1]SG!K275</f>
        <v>30</v>
      </c>
      <c r="L50" s="77">
        <f>[1]SG!L275</f>
        <v>49</v>
      </c>
      <c r="M50" s="77">
        <f>[1]SG!M275</f>
        <v>24</v>
      </c>
      <c r="N50" s="77">
        <f>[1]SG!N275</f>
        <v>27</v>
      </c>
      <c r="O50" s="77">
        <f>[1]SG!O275</f>
        <v>61</v>
      </c>
      <c r="P50" s="77">
        <f>[1]SG!P275</f>
        <v>0</v>
      </c>
      <c r="Q50" s="77">
        <f>[1]SG!Q275</f>
        <v>0</v>
      </c>
      <c r="R50" s="13">
        <f t="shared" si="0"/>
        <v>484</v>
      </c>
    </row>
    <row r="51" spans="2:18" ht="63" customHeight="1" thickBot="1" x14ac:dyDescent="0.3">
      <c r="B51" s="111"/>
      <c r="C51" s="109"/>
      <c r="D51" s="53" t="s">
        <v>93</v>
      </c>
      <c r="E51" s="68" t="s">
        <v>106</v>
      </c>
      <c r="F51" s="76">
        <f>[1]SG!F280</f>
        <v>0</v>
      </c>
      <c r="G51" s="76">
        <f>[1]SG!G280</f>
        <v>0</v>
      </c>
      <c r="H51" s="76">
        <f>[1]SG!H280</f>
        <v>1</v>
      </c>
      <c r="I51" s="76">
        <f>[1]SG!I280</f>
        <v>2</v>
      </c>
      <c r="J51" s="76">
        <f>[1]SG!J280</f>
        <v>1</v>
      </c>
      <c r="K51" s="76">
        <f>[1]SG!K280</f>
        <v>1</v>
      </c>
      <c r="L51" s="76">
        <f>[1]SG!L280</f>
        <v>0</v>
      </c>
      <c r="M51" s="76">
        <f>[1]SG!M280</f>
        <v>1</v>
      </c>
      <c r="N51" s="76">
        <f>[1]SG!N280</f>
        <v>0</v>
      </c>
      <c r="O51" s="76">
        <f>[1]SG!O280</f>
        <v>2</v>
      </c>
      <c r="P51" s="76">
        <f>[1]SG!P280</f>
        <v>0</v>
      </c>
      <c r="Q51" s="76">
        <f>[1]SG!Q280</f>
        <v>0</v>
      </c>
      <c r="R51" s="12">
        <f t="shared" si="0"/>
        <v>8</v>
      </c>
    </row>
    <row r="52" spans="2:18" ht="63" customHeight="1" x14ac:dyDescent="0.25">
      <c r="B52" s="110" t="s">
        <v>27</v>
      </c>
      <c r="C52" s="108" t="s">
        <v>98</v>
      </c>
      <c r="D52" s="44" t="s">
        <v>92</v>
      </c>
      <c r="E52" s="66" t="s">
        <v>106</v>
      </c>
      <c r="F52" s="77">
        <f>[1]SG!F306</f>
        <v>88</v>
      </c>
      <c r="G52" s="77">
        <f>[1]SG!G306</f>
        <v>30</v>
      </c>
      <c r="H52" s="77">
        <f>[1]SG!H306</f>
        <v>51</v>
      </c>
      <c r="I52" s="77">
        <f>[1]SG!I306</f>
        <v>96</v>
      </c>
      <c r="J52" s="77">
        <f>[1]SG!J306</f>
        <v>58</v>
      </c>
      <c r="K52" s="77">
        <f>[1]SG!K306</f>
        <v>36</v>
      </c>
      <c r="L52" s="77">
        <f>[1]SG!L306</f>
        <v>82</v>
      </c>
      <c r="M52" s="77">
        <f>[1]SG!M306</f>
        <v>60</v>
      </c>
      <c r="N52" s="77">
        <f>[1]SG!N306</f>
        <v>53</v>
      </c>
      <c r="O52" s="77">
        <f>[1]SG!O306</f>
        <v>132</v>
      </c>
      <c r="P52" s="77">
        <f>[1]SG!P306</f>
        <v>0</v>
      </c>
      <c r="Q52" s="77">
        <f>[1]SG!Q306</f>
        <v>0</v>
      </c>
      <c r="R52" s="13">
        <f t="shared" si="0"/>
        <v>686</v>
      </c>
    </row>
    <row r="53" spans="2:18" ht="63" customHeight="1" thickBot="1" x14ac:dyDescent="0.3">
      <c r="B53" s="111"/>
      <c r="C53" s="109"/>
      <c r="D53" s="53" t="s">
        <v>93</v>
      </c>
      <c r="E53" s="68" t="s">
        <v>106</v>
      </c>
      <c r="F53" s="76">
        <f>[1]SG!F311</f>
        <v>8</v>
      </c>
      <c r="G53" s="76">
        <f>[1]SG!G311</f>
        <v>11</v>
      </c>
      <c r="H53" s="76">
        <f>[1]SG!H311</f>
        <v>12</v>
      </c>
      <c r="I53" s="76">
        <f>[1]SG!I311</f>
        <v>13</v>
      </c>
      <c r="J53" s="76">
        <f>[1]SG!J311</f>
        <v>5</v>
      </c>
      <c r="K53" s="76">
        <f>[1]SG!K311</f>
        <v>14</v>
      </c>
      <c r="L53" s="76">
        <f>[1]SG!L311</f>
        <v>13</v>
      </c>
      <c r="M53" s="76">
        <f>[1]SG!M311</f>
        <v>12</v>
      </c>
      <c r="N53" s="76">
        <f>[1]SG!N311</f>
        <v>11</v>
      </c>
      <c r="O53" s="76">
        <f>[1]SG!O311</f>
        <v>11</v>
      </c>
      <c r="P53" s="76">
        <f>[1]SG!P311</f>
        <v>0</v>
      </c>
      <c r="Q53" s="76">
        <f>[1]SG!Q311</f>
        <v>0</v>
      </c>
      <c r="R53" s="12">
        <f t="shared" si="0"/>
        <v>110</v>
      </c>
    </row>
    <row r="54" spans="2:18" ht="63" customHeight="1" x14ac:dyDescent="0.25">
      <c r="B54" s="106" t="s">
        <v>28</v>
      </c>
      <c r="C54" s="108" t="s">
        <v>98</v>
      </c>
      <c r="D54" s="44" t="s">
        <v>92</v>
      </c>
      <c r="E54" s="66" t="s">
        <v>106</v>
      </c>
      <c r="F54" s="77">
        <f>[1]SG!F337</f>
        <v>89</v>
      </c>
      <c r="G54" s="77">
        <f>[1]SG!G337</f>
        <v>90</v>
      </c>
      <c r="H54" s="77">
        <f>[1]SG!H337</f>
        <v>58</v>
      </c>
      <c r="I54" s="77">
        <f>[1]SG!I337</f>
        <v>55</v>
      </c>
      <c r="J54" s="77">
        <f>[1]SG!J337</f>
        <v>25</v>
      </c>
      <c r="K54" s="77">
        <f>[1]SG!K337</f>
        <v>43</v>
      </c>
      <c r="L54" s="77">
        <f>[1]SG!L337</f>
        <v>59</v>
      </c>
      <c r="M54" s="77">
        <f>[1]SG!M337</f>
        <v>52</v>
      </c>
      <c r="N54" s="77">
        <f>[1]SG!N337</f>
        <v>80</v>
      </c>
      <c r="O54" s="77">
        <f>[1]SG!O337</f>
        <v>183</v>
      </c>
      <c r="P54" s="77">
        <f>[1]SG!P337</f>
        <v>0</v>
      </c>
      <c r="Q54" s="77">
        <f>[1]SG!Q337</f>
        <v>0</v>
      </c>
      <c r="R54" s="13">
        <f t="shared" si="0"/>
        <v>734</v>
      </c>
    </row>
    <row r="55" spans="2:18" ht="63" customHeight="1" thickBot="1" x14ac:dyDescent="0.3">
      <c r="B55" s="107"/>
      <c r="C55" s="109"/>
      <c r="D55" s="53" t="s">
        <v>93</v>
      </c>
      <c r="E55" s="68" t="s">
        <v>106</v>
      </c>
      <c r="F55" s="76">
        <f>[1]SG!F342</f>
        <v>23</v>
      </c>
      <c r="G55" s="76">
        <f>[1]SG!G342</f>
        <v>4</v>
      </c>
      <c r="H55" s="76">
        <f>[1]SG!H342</f>
        <v>1</v>
      </c>
      <c r="I55" s="76">
        <f>[1]SG!I342</f>
        <v>1</v>
      </c>
      <c r="J55" s="76">
        <f>[1]SG!J342</f>
        <v>0</v>
      </c>
      <c r="K55" s="76">
        <f>[1]SG!K342</f>
        <v>0</v>
      </c>
      <c r="L55" s="76">
        <f>[1]SG!L342</f>
        <v>4</v>
      </c>
      <c r="M55" s="76">
        <f>[1]SG!M342</f>
        <v>6</v>
      </c>
      <c r="N55" s="76">
        <f>[1]SG!N342</f>
        <v>5</v>
      </c>
      <c r="O55" s="76">
        <f>[1]SG!O342</f>
        <v>1</v>
      </c>
      <c r="P55" s="76">
        <f>[1]SG!P342</f>
        <v>0</v>
      </c>
      <c r="Q55" s="76">
        <f>[1]SG!Q342</f>
        <v>0</v>
      </c>
      <c r="R55" s="12">
        <f t="shared" si="0"/>
        <v>45</v>
      </c>
    </row>
    <row r="56" spans="2:18" ht="63" customHeight="1" thickBot="1" x14ac:dyDescent="0.3">
      <c r="B56" s="56" t="s">
        <v>46</v>
      </c>
      <c r="C56" s="57" t="s">
        <v>149</v>
      </c>
      <c r="D56" s="45" t="s">
        <v>148</v>
      </c>
      <c r="E56" s="71" t="s">
        <v>5</v>
      </c>
      <c r="F56" s="79">
        <f>'[1]AIG '!F17</f>
        <v>49</v>
      </c>
      <c r="G56" s="79">
        <f>'[1]AIG '!G17</f>
        <v>47</v>
      </c>
      <c r="H56" s="79">
        <f>'[1]AIG '!H17</f>
        <v>61</v>
      </c>
      <c r="I56" s="79">
        <f>'[1]AIG '!I17</f>
        <v>65</v>
      </c>
      <c r="J56" s="79">
        <f>'[1]AIG '!J17</f>
        <v>49</v>
      </c>
      <c r="K56" s="79">
        <f>'[1]AIG '!K17</f>
        <v>60</v>
      </c>
      <c r="L56" s="79">
        <f>'[1]AIG '!L17</f>
        <v>51</v>
      </c>
      <c r="M56" s="79">
        <f>'[1]AIG '!M17</f>
        <v>61</v>
      </c>
      <c r="N56" s="79">
        <f>'[1]AIG '!N17</f>
        <v>56</v>
      </c>
      <c r="O56" s="79">
        <f>'[1]AIG '!O17</f>
        <v>77</v>
      </c>
      <c r="P56" s="79">
        <f>'[1]AIG '!P17</f>
        <v>0</v>
      </c>
      <c r="Q56" s="79">
        <f>'[1]AIG '!Q17</f>
        <v>0</v>
      </c>
      <c r="R56" s="17">
        <f t="shared" si="0"/>
        <v>576</v>
      </c>
    </row>
    <row r="57" spans="2:18" ht="63" customHeight="1" x14ac:dyDescent="0.25">
      <c r="B57" s="124" t="s">
        <v>47</v>
      </c>
      <c r="C57" s="126" t="s">
        <v>151</v>
      </c>
      <c r="D57" s="42" t="s">
        <v>150</v>
      </c>
      <c r="E57" s="66" t="s">
        <v>106</v>
      </c>
      <c r="F57" s="32">
        <f>'[1]AIG '!F20</f>
        <v>643</v>
      </c>
      <c r="G57" s="32">
        <f>'[1]AIG '!G20</f>
        <v>642</v>
      </c>
      <c r="H57" s="32">
        <f>'[1]AIG '!H20</f>
        <v>389</v>
      </c>
      <c r="I57" s="32">
        <f>'[1]AIG '!I20</f>
        <v>617</v>
      </c>
      <c r="J57" s="32">
        <f>'[1]AIG '!J20</f>
        <v>643</v>
      </c>
      <c r="K57" s="32">
        <f>'[1]AIG '!K20</f>
        <v>560</v>
      </c>
      <c r="L57" s="32">
        <f>'[1]AIG '!L20</f>
        <v>600</v>
      </c>
      <c r="M57" s="32">
        <f>'[1]AIG '!M20</f>
        <v>546</v>
      </c>
      <c r="N57" s="32">
        <f>'[1]AIG '!N20</f>
        <v>291</v>
      </c>
      <c r="O57" s="32">
        <f>'[1]AIG '!O20</f>
        <v>306</v>
      </c>
      <c r="P57" s="32">
        <f>'[1]AIG '!P20</f>
        <v>0</v>
      </c>
      <c r="Q57" s="32">
        <f>'[1]AIG '!Q20</f>
        <v>0</v>
      </c>
      <c r="R57" s="13">
        <f t="shared" ref="R57:R111" si="1">SUM(F57:Q57)</f>
        <v>5237</v>
      </c>
    </row>
    <row r="58" spans="2:18" ht="63" customHeight="1" thickBot="1" x14ac:dyDescent="0.3">
      <c r="B58" s="125"/>
      <c r="C58" s="127"/>
      <c r="D58" s="27" t="s">
        <v>193</v>
      </c>
      <c r="E58" s="68" t="s">
        <v>106</v>
      </c>
      <c r="F58" s="33">
        <f>'[1]AIG '!F21</f>
        <v>59</v>
      </c>
      <c r="G58" s="33">
        <f>'[1]AIG '!G21</f>
        <v>74</v>
      </c>
      <c r="H58" s="33">
        <f>'[1]AIG '!H21</f>
        <v>86</v>
      </c>
      <c r="I58" s="33">
        <f>'[1]AIG '!I21</f>
        <v>69</v>
      </c>
      <c r="J58" s="33">
        <f>'[1]AIG '!J21</f>
        <v>59</v>
      </c>
      <c r="K58" s="33">
        <f>'[1]AIG '!K21</f>
        <v>66</v>
      </c>
      <c r="L58" s="33">
        <f>'[1]AIG '!L21</f>
        <v>57</v>
      </c>
      <c r="M58" s="33">
        <f>'[1]AIG '!M21</f>
        <v>121</v>
      </c>
      <c r="N58" s="33">
        <f>'[1]AIG '!N21</f>
        <v>125</v>
      </c>
      <c r="O58" s="33">
        <f>'[1]AIG '!O21</f>
        <v>78</v>
      </c>
      <c r="P58" s="33">
        <f>'[1]AIG '!P21</f>
        <v>0</v>
      </c>
      <c r="Q58" s="33">
        <f>'[1]AIG '!Q21</f>
        <v>0</v>
      </c>
      <c r="R58" s="12">
        <f t="shared" si="1"/>
        <v>794</v>
      </c>
    </row>
    <row r="59" spans="2:18" ht="63" customHeight="1" thickBot="1" x14ac:dyDescent="0.3">
      <c r="B59" s="94" t="s">
        <v>45</v>
      </c>
      <c r="C59" s="93" t="s">
        <v>152</v>
      </c>
      <c r="D59" s="42" t="s">
        <v>199</v>
      </c>
      <c r="E59" s="66" t="s">
        <v>106</v>
      </c>
      <c r="F59" s="77">
        <f>'[1]AIG '!F23</f>
        <v>6005</v>
      </c>
      <c r="G59" s="77">
        <f>'[1]AIG '!G23</f>
        <v>6005</v>
      </c>
      <c r="H59" s="77">
        <f>'[1]AIG '!H23</f>
        <v>6013</v>
      </c>
      <c r="I59" s="77">
        <f>'[1]AIG '!I23</f>
        <v>6034</v>
      </c>
      <c r="J59" s="77">
        <f>'[1]AIG '!J23</f>
        <v>6005</v>
      </c>
      <c r="K59" s="77">
        <f>'[1]AIG '!K23</f>
        <v>5992</v>
      </c>
      <c r="L59" s="77">
        <f>'[1]AIG '!L23</f>
        <v>5998</v>
      </c>
      <c r="M59" s="77">
        <f>'[1]AIG '!M23</f>
        <v>5992</v>
      </c>
      <c r="N59" s="77">
        <f>'[1]AIG '!N23</f>
        <v>5963</v>
      </c>
      <c r="O59" s="77">
        <f>'[1]AIG '!O23</f>
        <v>5726</v>
      </c>
      <c r="P59" s="77">
        <f>'[1]AIG '!P23</f>
        <v>0</v>
      </c>
      <c r="Q59" s="77">
        <f>'[1]AIG '!Q23</f>
        <v>0</v>
      </c>
      <c r="R59" s="13"/>
    </row>
    <row r="60" spans="2:18" ht="63" customHeight="1" x14ac:dyDescent="0.25">
      <c r="B60" s="106" t="s">
        <v>44</v>
      </c>
      <c r="C60" s="35" t="s">
        <v>65</v>
      </c>
      <c r="D60" s="50" t="s">
        <v>63</v>
      </c>
      <c r="E60" s="66" t="s">
        <v>4</v>
      </c>
      <c r="F60" s="32">
        <f>'[1]AIG '!F35</f>
        <v>35</v>
      </c>
      <c r="G60" s="32">
        <f>'[1]AIG '!G35</f>
        <v>55</v>
      </c>
      <c r="H60" s="32">
        <f>'[1]AIG '!H35</f>
        <v>44</v>
      </c>
      <c r="I60" s="32">
        <f>'[1]AIG '!I35</f>
        <v>66</v>
      </c>
      <c r="J60" s="32">
        <f>'[1]AIG '!J35</f>
        <v>56</v>
      </c>
      <c r="K60" s="32">
        <f>'[1]AIG '!K35</f>
        <v>86</v>
      </c>
      <c r="L60" s="32">
        <f>'[1]AIG '!L35</f>
        <v>64</v>
      </c>
      <c r="M60" s="32">
        <f>'[1]AIG '!M35</f>
        <v>141</v>
      </c>
      <c r="N60" s="32">
        <f>'[1]AIG '!N35</f>
        <v>56</v>
      </c>
      <c r="O60" s="32">
        <f>'[1]AIG '!O35</f>
        <v>0</v>
      </c>
      <c r="P60" s="32">
        <f>'[1]AIG '!P35</f>
        <v>0</v>
      </c>
      <c r="Q60" s="32">
        <f>'[1]AIG '!Q35</f>
        <v>0</v>
      </c>
      <c r="R60" s="13">
        <f t="shared" si="1"/>
        <v>603</v>
      </c>
    </row>
    <row r="61" spans="2:18" ht="63" customHeight="1" x14ac:dyDescent="0.25">
      <c r="B61" s="112"/>
      <c r="C61" s="113" t="s">
        <v>243</v>
      </c>
      <c r="D61" s="46" t="s">
        <v>64</v>
      </c>
      <c r="E61" s="67" t="s">
        <v>4</v>
      </c>
      <c r="F61" s="78">
        <f>'[1]AIG '!F47</f>
        <v>40</v>
      </c>
      <c r="G61" s="78">
        <f>'[1]AIG '!G47</f>
        <v>77</v>
      </c>
      <c r="H61" s="78">
        <f>'[1]AIG '!H47</f>
        <v>0</v>
      </c>
      <c r="I61" s="78">
        <f>'[1]AIG '!I47</f>
        <v>0</v>
      </c>
      <c r="J61" s="78">
        <f>'[1]AIG '!J47</f>
        <v>19</v>
      </c>
      <c r="K61" s="78">
        <f>'[1]AIG '!K47</f>
        <v>1179</v>
      </c>
      <c r="L61" s="78">
        <f>'[1]AIG '!L47</f>
        <v>1282</v>
      </c>
      <c r="M61" s="78">
        <f>'[1]AIG '!M47</f>
        <v>2491</v>
      </c>
      <c r="N61" s="78">
        <f>'[1]AIG '!N47</f>
        <v>1241</v>
      </c>
      <c r="O61" s="78">
        <f>'[1]AIG '!O47</f>
        <v>0</v>
      </c>
      <c r="P61" s="78">
        <f>'[1]AIG '!P47</f>
        <v>0</v>
      </c>
      <c r="Q61" s="78">
        <f>'[1]AIG '!Q47</f>
        <v>0</v>
      </c>
      <c r="R61" s="11">
        <f t="shared" si="1"/>
        <v>6329</v>
      </c>
    </row>
    <row r="62" spans="2:18" ht="63" customHeight="1" x14ac:dyDescent="0.25">
      <c r="B62" s="112"/>
      <c r="C62" s="113"/>
      <c r="D62" s="46" t="s">
        <v>70</v>
      </c>
      <c r="E62" s="67" t="s">
        <v>4</v>
      </c>
      <c r="F62" s="34">
        <f>'[1]AIG '!F64</f>
        <v>15</v>
      </c>
      <c r="G62" s="34">
        <f>'[1]AIG '!G64</f>
        <v>34</v>
      </c>
      <c r="H62" s="34">
        <f>'[1]AIG '!H64</f>
        <v>0</v>
      </c>
      <c r="I62" s="34">
        <f>'[1]AIG '!I64</f>
        <v>1</v>
      </c>
      <c r="J62" s="34">
        <f>'[1]AIG '!J64</f>
        <v>1</v>
      </c>
      <c r="K62" s="34">
        <f>'[1]AIG '!K64</f>
        <v>458</v>
      </c>
      <c r="L62" s="34">
        <f>'[1]AIG '!L64</f>
        <v>240</v>
      </c>
      <c r="M62" s="34">
        <f>'[1]AIG '!M64</f>
        <v>362</v>
      </c>
      <c r="N62" s="34">
        <f>'[1]AIG '!N64</f>
        <v>0</v>
      </c>
      <c r="O62" s="34">
        <f>'[1]AIG '!O64</f>
        <v>0</v>
      </c>
      <c r="P62" s="34">
        <f>'[1]AIG '!P64</f>
        <v>0</v>
      </c>
      <c r="Q62" s="34">
        <f>'[1]AIG '!Q64</f>
        <v>0</v>
      </c>
      <c r="R62" s="11">
        <f t="shared" si="1"/>
        <v>1111</v>
      </c>
    </row>
    <row r="63" spans="2:18" ht="63" customHeight="1" x14ac:dyDescent="0.25">
      <c r="B63" s="112"/>
      <c r="C63" s="113" t="s">
        <v>123</v>
      </c>
      <c r="D63" s="46" t="s">
        <v>66</v>
      </c>
      <c r="E63" s="67" t="s">
        <v>5</v>
      </c>
      <c r="F63" s="78">
        <f>'[1]AIG '!F78</f>
        <v>1207</v>
      </c>
      <c r="G63" s="78">
        <f>'[1]AIG '!G78</f>
        <v>1201</v>
      </c>
      <c r="H63" s="78">
        <f>'[1]AIG '!H78</f>
        <v>438</v>
      </c>
      <c r="I63" s="78">
        <f>'[1]AIG '!I78</f>
        <v>2359</v>
      </c>
      <c r="J63" s="78">
        <f>'[1]AIG '!J78</f>
        <v>1847</v>
      </c>
      <c r="K63" s="78">
        <f>'[1]AIG '!K78</f>
        <v>1768</v>
      </c>
      <c r="L63" s="78">
        <f>'[1]AIG '!L78</f>
        <v>601</v>
      </c>
      <c r="M63" s="78">
        <f>'[1]AIG '!M78</f>
        <v>1639</v>
      </c>
      <c r="N63" s="78">
        <f>'[1]AIG '!N78</f>
        <v>0</v>
      </c>
      <c r="O63" s="78">
        <f>'[1]AIG '!O78</f>
        <v>0</v>
      </c>
      <c r="P63" s="78">
        <f>'[1]AIG '!P78</f>
        <v>0</v>
      </c>
      <c r="Q63" s="78">
        <f>'[1]AIG '!Q78</f>
        <v>0</v>
      </c>
      <c r="R63" s="11">
        <f t="shared" si="1"/>
        <v>11060</v>
      </c>
    </row>
    <row r="64" spans="2:18" ht="63" customHeight="1" x14ac:dyDescent="0.25">
      <c r="B64" s="112"/>
      <c r="C64" s="113"/>
      <c r="D64" s="46" t="s">
        <v>67</v>
      </c>
      <c r="E64" s="67" t="s">
        <v>5</v>
      </c>
      <c r="F64" s="34">
        <f>'[1]AIG '!F87</f>
        <v>95</v>
      </c>
      <c r="G64" s="34">
        <f>'[1]AIG '!G87</f>
        <v>0</v>
      </c>
      <c r="H64" s="34">
        <f>'[1]AIG '!H87</f>
        <v>0</v>
      </c>
      <c r="I64" s="34">
        <f>'[1]AIG '!I87</f>
        <v>0</v>
      </c>
      <c r="J64" s="34">
        <f>'[1]AIG '!J87</f>
        <v>80</v>
      </c>
      <c r="K64" s="34">
        <f>'[1]AIG '!K87</f>
        <v>72</v>
      </c>
      <c r="L64" s="34">
        <f>'[1]AIG '!L87</f>
        <v>0</v>
      </c>
      <c r="M64" s="34">
        <f>'[1]AIG '!M87</f>
        <v>86</v>
      </c>
      <c r="N64" s="34">
        <f>'[1]AIG '!N87</f>
        <v>0</v>
      </c>
      <c r="O64" s="34">
        <f>'[1]AIG '!O87</f>
        <v>0</v>
      </c>
      <c r="P64" s="34">
        <f>'[1]AIG '!P87</f>
        <v>0</v>
      </c>
      <c r="Q64" s="34">
        <f>'[1]AIG '!Q87</f>
        <v>0</v>
      </c>
      <c r="R64" s="11">
        <f t="shared" si="1"/>
        <v>333</v>
      </c>
    </row>
    <row r="65" spans="2:18" ht="63" customHeight="1" x14ac:dyDescent="0.25">
      <c r="B65" s="112"/>
      <c r="C65" s="113"/>
      <c r="D65" s="46" t="s">
        <v>68</v>
      </c>
      <c r="E65" s="67" t="s">
        <v>5</v>
      </c>
      <c r="F65" s="34">
        <f>'[1]AIG '!F91</f>
        <v>162</v>
      </c>
      <c r="G65" s="34">
        <f>'[1]AIG '!G91</f>
        <v>184</v>
      </c>
      <c r="H65" s="34">
        <f>'[1]AIG '!H91</f>
        <v>62</v>
      </c>
      <c r="I65" s="34">
        <f>'[1]AIG '!I91</f>
        <v>125</v>
      </c>
      <c r="J65" s="34">
        <f>'[1]AIG '!J91</f>
        <v>199</v>
      </c>
      <c r="K65" s="34">
        <f>'[1]AIG '!K91</f>
        <v>216</v>
      </c>
      <c r="L65" s="34">
        <f>'[1]AIG '!L91</f>
        <v>286</v>
      </c>
      <c r="M65" s="34">
        <f>'[1]AIG '!M91</f>
        <v>268</v>
      </c>
      <c r="N65" s="34">
        <f>'[1]AIG '!N91</f>
        <v>0</v>
      </c>
      <c r="O65" s="34">
        <f>'[1]AIG '!O91</f>
        <v>0</v>
      </c>
      <c r="P65" s="34">
        <f>'[1]AIG '!P91</f>
        <v>0</v>
      </c>
      <c r="Q65" s="34">
        <f>'[1]AIG '!Q91</f>
        <v>0</v>
      </c>
      <c r="R65" s="11">
        <f t="shared" si="1"/>
        <v>1502</v>
      </c>
    </row>
    <row r="66" spans="2:18" ht="63" customHeight="1" thickBot="1" x14ac:dyDescent="0.3">
      <c r="B66" s="107"/>
      <c r="C66" s="109"/>
      <c r="D66" s="59" t="s">
        <v>69</v>
      </c>
      <c r="E66" s="68" t="s">
        <v>5</v>
      </c>
      <c r="F66" s="33">
        <f>'[1]AIG '!F94</f>
        <v>111</v>
      </c>
      <c r="G66" s="33">
        <f>'[1]AIG '!G94</f>
        <v>63</v>
      </c>
      <c r="H66" s="33">
        <f>'[1]AIG '!H94</f>
        <v>49</v>
      </c>
      <c r="I66" s="33">
        <f>'[1]AIG '!I94</f>
        <v>67</v>
      </c>
      <c r="J66" s="33">
        <f>'[1]AIG '!J94</f>
        <v>93</v>
      </c>
      <c r="K66" s="33">
        <f>'[1]AIG '!K94</f>
        <v>78</v>
      </c>
      <c r="L66" s="33">
        <f>'[1]AIG '!L94</f>
        <v>46</v>
      </c>
      <c r="M66" s="33">
        <f>'[1]AIG '!M94</f>
        <v>76</v>
      </c>
      <c r="N66" s="33">
        <f>'[1]AIG '!N94</f>
        <v>0</v>
      </c>
      <c r="O66" s="33">
        <f>'[1]AIG '!O94</f>
        <v>0</v>
      </c>
      <c r="P66" s="33">
        <f>'[1]AIG '!P94</f>
        <v>0</v>
      </c>
      <c r="Q66" s="33">
        <f>'[1]AIG '!Q94</f>
        <v>0</v>
      </c>
      <c r="R66" s="12">
        <f t="shared" si="1"/>
        <v>583</v>
      </c>
    </row>
    <row r="67" spans="2:18" ht="63" customHeight="1" thickBot="1" x14ac:dyDescent="0.3">
      <c r="B67" s="15" t="s">
        <v>223</v>
      </c>
      <c r="C67" s="26" t="s">
        <v>224</v>
      </c>
      <c r="D67" s="45" t="s">
        <v>225</v>
      </c>
      <c r="E67" s="71" t="s">
        <v>106</v>
      </c>
      <c r="F67" s="79">
        <f>[1]CC!F9</f>
        <v>0</v>
      </c>
      <c r="G67" s="79">
        <f>[1]CC!G9</f>
        <v>0</v>
      </c>
      <c r="H67" s="79">
        <f>[1]CC!H9</f>
        <v>0</v>
      </c>
      <c r="I67" s="79">
        <f>[1]CC!I9</f>
        <v>0</v>
      </c>
      <c r="J67" s="79">
        <f>[1]CC!J9</f>
        <v>0</v>
      </c>
      <c r="K67" s="79">
        <f>[1]CC!K9</f>
        <v>0</v>
      </c>
      <c r="L67" s="79">
        <f>[1]CC!L9</f>
        <v>0</v>
      </c>
      <c r="M67" s="79">
        <f>[1]CC!M9</f>
        <v>0</v>
      </c>
      <c r="N67" s="79">
        <f>[1]CC!N9</f>
        <v>0</v>
      </c>
      <c r="O67" s="79">
        <f>[1]CC!O9</f>
        <v>0</v>
      </c>
      <c r="P67" s="79">
        <f>[1]CC!P9</f>
        <v>0</v>
      </c>
      <c r="Q67" s="79">
        <f>[1]CC!Q9</f>
        <v>0</v>
      </c>
      <c r="R67" s="17">
        <f t="shared" si="1"/>
        <v>0</v>
      </c>
    </row>
    <row r="68" spans="2:18" ht="63" customHeight="1" thickBot="1" x14ac:dyDescent="0.3">
      <c r="B68" s="15" t="s">
        <v>36</v>
      </c>
      <c r="C68" s="60" t="s">
        <v>209</v>
      </c>
      <c r="D68" s="45" t="s">
        <v>14</v>
      </c>
      <c r="E68" s="72" t="s">
        <v>5</v>
      </c>
      <c r="F68" s="79">
        <f>[1]CC!F21</f>
        <v>100</v>
      </c>
      <c r="G68" s="79">
        <f>[1]CC!G21</f>
        <v>0</v>
      </c>
      <c r="H68" s="79">
        <f>[1]CC!H21</f>
        <v>50</v>
      </c>
      <c r="I68" s="79">
        <f>[1]CC!I21</f>
        <v>150</v>
      </c>
      <c r="J68" s="79">
        <f>[1]CC!J21</f>
        <v>100</v>
      </c>
      <c r="K68" s="79">
        <f>[1]CC!K21</f>
        <v>120</v>
      </c>
      <c r="L68" s="79">
        <f>[1]CC!L21</f>
        <v>50</v>
      </c>
      <c r="M68" s="79">
        <f>[1]CC!M21</f>
        <v>50</v>
      </c>
      <c r="N68" s="79">
        <f>[1]CC!N21</f>
        <v>0</v>
      </c>
      <c r="O68" s="79">
        <f>[1]CC!O21</f>
        <v>0</v>
      </c>
      <c r="P68" s="79">
        <f>[1]CC!P21</f>
        <v>0</v>
      </c>
      <c r="Q68" s="79">
        <f>[1]CC!Q21</f>
        <v>0</v>
      </c>
      <c r="R68" s="17">
        <f t="shared" si="1"/>
        <v>620</v>
      </c>
    </row>
    <row r="69" spans="2:18" ht="63" customHeight="1" x14ac:dyDescent="0.25">
      <c r="B69" s="106" t="s">
        <v>29</v>
      </c>
      <c r="C69" s="108" t="s">
        <v>124</v>
      </c>
      <c r="D69" s="42" t="s">
        <v>76</v>
      </c>
      <c r="E69" s="66" t="s">
        <v>4</v>
      </c>
      <c r="F69" s="77">
        <f>[1]CC!F22</f>
        <v>3</v>
      </c>
      <c r="G69" s="77">
        <f>[1]CC!G22</f>
        <v>1</v>
      </c>
      <c r="H69" s="77">
        <f>[1]CC!H22</f>
        <v>0</v>
      </c>
      <c r="I69" s="77">
        <f>[1]CC!I22</f>
        <v>35</v>
      </c>
      <c r="J69" s="77">
        <f>[1]CC!J22</f>
        <v>18</v>
      </c>
      <c r="K69" s="77">
        <f>[1]CC!K22</f>
        <v>9</v>
      </c>
      <c r="L69" s="77">
        <f>[1]CC!L22</f>
        <v>5</v>
      </c>
      <c r="M69" s="77">
        <f>[1]CC!M22</f>
        <v>4</v>
      </c>
      <c r="N69" s="77">
        <f>[1]CC!N22</f>
        <v>0</v>
      </c>
      <c r="O69" s="77">
        <f>[1]CC!O22</f>
        <v>0</v>
      </c>
      <c r="P69" s="77">
        <f>[1]CC!P22</f>
        <v>0</v>
      </c>
      <c r="Q69" s="77">
        <f>[1]CC!Q22</f>
        <v>0</v>
      </c>
      <c r="R69" s="13">
        <f t="shared" si="1"/>
        <v>75</v>
      </c>
    </row>
    <row r="70" spans="2:18" ht="63" customHeight="1" x14ac:dyDescent="0.25">
      <c r="B70" s="112"/>
      <c r="C70" s="113"/>
      <c r="D70" s="18" t="s">
        <v>77</v>
      </c>
      <c r="E70" s="67" t="s">
        <v>4</v>
      </c>
      <c r="F70" s="78">
        <f>[1]CC!F23</f>
        <v>0</v>
      </c>
      <c r="G70" s="78">
        <f>[1]CC!G23</f>
        <v>0</v>
      </c>
      <c r="H70" s="78">
        <f>[1]CC!H23</f>
        <v>0</v>
      </c>
      <c r="I70" s="78">
        <f>[1]CC!I23</f>
        <v>1</v>
      </c>
      <c r="J70" s="78">
        <f>[1]CC!J23</f>
        <v>0</v>
      </c>
      <c r="K70" s="78">
        <f>[1]CC!K23</f>
        <v>0</v>
      </c>
      <c r="L70" s="78">
        <f>[1]CC!L23</f>
        <v>0</v>
      </c>
      <c r="M70" s="78">
        <f>[1]CC!M23</f>
        <v>3</v>
      </c>
      <c r="N70" s="78">
        <f>[1]CC!N23</f>
        <v>0</v>
      </c>
      <c r="O70" s="78">
        <f>[1]CC!O23</f>
        <v>8</v>
      </c>
      <c r="P70" s="78">
        <f>[1]CC!P23</f>
        <v>0</v>
      </c>
      <c r="Q70" s="78">
        <f>[1]CC!Q23</f>
        <v>0</v>
      </c>
      <c r="R70" s="11">
        <f t="shared" si="1"/>
        <v>12</v>
      </c>
    </row>
    <row r="71" spans="2:18" ht="63" customHeight="1" thickBot="1" x14ac:dyDescent="0.3">
      <c r="B71" s="107"/>
      <c r="C71" s="36" t="s">
        <v>78</v>
      </c>
      <c r="D71" s="27" t="s">
        <v>79</v>
      </c>
      <c r="E71" s="68" t="s">
        <v>4</v>
      </c>
      <c r="F71" s="76">
        <f>[1]CC!F26</f>
        <v>4</v>
      </c>
      <c r="G71" s="76">
        <f>[1]CC!G26</f>
        <v>2</v>
      </c>
      <c r="H71" s="76">
        <f>[1]CC!H26</f>
        <v>3</v>
      </c>
      <c r="I71" s="76">
        <f>[1]CC!I26</f>
        <v>0</v>
      </c>
      <c r="J71" s="76">
        <f>[1]CC!J26</f>
        <v>0</v>
      </c>
      <c r="K71" s="76">
        <f>[1]CC!K26</f>
        <v>0</v>
      </c>
      <c r="L71" s="76">
        <f>[1]CC!L26</f>
        <v>0</v>
      </c>
      <c r="M71" s="76">
        <f>[1]CC!M26</f>
        <v>1</v>
      </c>
      <c r="N71" s="76">
        <f>[1]CC!N26</f>
        <v>0</v>
      </c>
      <c r="O71" s="76">
        <f>[1]CC!O26</f>
        <v>0</v>
      </c>
      <c r="P71" s="76">
        <f>[1]CC!P26</f>
        <v>0</v>
      </c>
      <c r="Q71" s="76">
        <f>[1]CC!Q26</f>
        <v>0</v>
      </c>
      <c r="R71" s="12">
        <f t="shared" si="1"/>
        <v>10</v>
      </c>
    </row>
    <row r="72" spans="2:18" ht="63" customHeight="1" thickBot="1" x14ac:dyDescent="0.3">
      <c r="B72" s="25" t="s">
        <v>30</v>
      </c>
      <c r="C72" s="26" t="s">
        <v>168</v>
      </c>
      <c r="D72" s="45" t="s">
        <v>80</v>
      </c>
      <c r="E72" s="71" t="s">
        <v>5</v>
      </c>
      <c r="F72" s="79">
        <f>[1]CC!F35</f>
        <v>10433</v>
      </c>
      <c r="G72" s="79">
        <f>[1]CC!G35</f>
        <v>7286</v>
      </c>
      <c r="H72" s="79">
        <f>[1]CC!H35</f>
        <v>4178</v>
      </c>
      <c r="I72" s="79">
        <f>[1]CC!I35</f>
        <v>5196</v>
      </c>
      <c r="J72" s="79">
        <f>[1]CC!J35</f>
        <v>11398</v>
      </c>
      <c r="K72" s="79">
        <f>[1]CC!K35</f>
        <v>21208</v>
      </c>
      <c r="L72" s="79">
        <f>[1]CC!L35</f>
        <v>9061</v>
      </c>
      <c r="M72" s="79">
        <f>[1]CC!M35</f>
        <v>7259</v>
      </c>
      <c r="N72" s="79">
        <f>[1]CC!N35</f>
        <v>6479</v>
      </c>
      <c r="O72" s="79">
        <f>[1]CC!O35</f>
        <v>6362</v>
      </c>
      <c r="P72" s="79">
        <f>[1]CC!P35</f>
        <v>0</v>
      </c>
      <c r="Q72" s="79">
        <f>[1]CC!Q35</f>
        <v>0</v>
      </c>
      <c r="R72" s="17">
        <f t="shared" si="1"/>
        <v>88860</v>
      </c>
    </row>
    <row r="73" spans="2:18" ht="63" customHeight="1" x14ac:dyDescent="0.25">
      <c r="B73" s="122" t="s">
        <v>31</v>
      </c>
      <c r="C73" s="40" t="s">
        <v>83</v>
      </c>
      <c r="D73" s="41" t="s">
        <v>79</v>
      </c>
      <c r="E73" s="70" t="s">
        <v>4</v>
      </c>
      <c r="F73" s="80">
        <f>[1]CC!F43</f>
        <v>0</v>
      </c>
      <c r="G73" s="80">
        <f>[1]CC!G43</f>
        <v>0</v>
      </c>
      <c r="H73" s="80">
        <f>[1]CC!H43</f>
        <v>0</v>
      </c>
      <c r="I73" s="80">
        <f>[1]CC!I43</f>
        <v>0</v>
      </c>
      <c r="J73" s="80">
        <f>[1]CC!J43</f>
        <v>0</v>
      </c>
      <c r="K73" s="80">
        <f>[1]CC!K43</f>
        <v>0</v>
      </c>
      <c r="L73" s="80">
        <f>[1]CC!L43</f>
        <v>0</v>
      </c>
      <c r="M73" s="80">
        <f>[1]CC!M43</f>
        <v>0</v>
      </c>
      <c r="N73" s="80">
        <f>[1]CC!N43</f>
        <v>0</v>
      </c>
      <c r="O73" s="80">
        <f>[1]CC!O43</f>
        <v>0</v>
      </c>
      <c r="P73" s="80">
        <f>[1]CC!P43</f>
        <v>0</v>
      </c>
      <c r="Q73" s="80">
        <f>[1]CC!Q43</f>
        <v>0</v>
      </c>
      <c r="R73" s="51">
        <f t="shared" si="1"/>
        <v>0</v>
      </c>
    </row>
    <row r="74" spans="2:18" ht="63" customHeight="1" thickBot="1" x14ac:dyDescent="0.3">
      <c r="B74" s="123"/>
      <c r="C74" s="38" t="s">
        <v>107</v>
      </c>
      <c r="D74" s="48" t="s">
        <v>81</v>
      </c>
      <c r="E74" s="69" t="s">
        <v>4</v>
      </c>
      <c r="F74" s="81">
        <f>[1]CC!F51</f>
        <v>31</v>
      </c>
      <c r="G74" s="81">
        <f>[1]CC!G51</f>
        <v>0</v>
      </c>
      <c r="H74" s="81">
        <f>[1]CC!H51</f>
        <v>0</v>
      </c>
      <c r="I74" s="81">
        <f>[1]CC!I51</f>
        <v>13</v>
      </c>
      <c r="J74" s="81">
        <f>[1]CC!J51</f>
        <v>119</v>
      </c>
      <c r="K74" s="81">
        <f>[1]CC!K51</f>
        <v>91</v>
      </c>
      <c r="L74" s="81">
        <f>[1]CC!L51</f>
        <v>117</v>
      </c>
      <c r="M74" s="81">
        <f>[1]CC!M51</f>
        <v>127</v>
      </c>
      <c r="N74" s="81">
        <f>[1]CC!N51</f>
        <v>133</v>
      </c>
      <c r="O74" s="81">
        <f>[1]CC!O51</f>
        <v>125</v>
      </c>
      <c r="P74" s="81">
        <f>[1]CC!P51</f>
        <v>0</v>
      </c>
      <c r="Q74" s="81">
        <f>[1]CC!Q51</f>
        <v>0</v>
      </c>
      <c r="R74" s="54">
        <f t="shared" si="1"/>
        <v>756</v>
      </c>
    </row>
    <row r="75" spans="2:18" ht="63" customHeight="1" thickBot="1" x14ac:dyDescent="0.3">
      <c r="B75" s="15" t="s">
        <v>32</v>
      </c>
      <c r="C75" s="26" t="s">
        <v>157</v>
      </c>
      <c r="D75" s="45" t="s">
        <v>82</v>
      </c>
      <c r="E75" s="71" t="s">
        <v>106</v>
      </c>
      <c r="F75" s="79">
        <f>[1]CC!F112</f>
        <v>0</v>
      </c>
      <c r="G75" s="79">
        <f>[1]CC!G112</f>
        <v>0</v>
      </c>
      <c r="H75" s="79">
        <f>[1]CC!H112</f>
        <v>0</v>
      </c>
      <c r="I75" s="79">
        <f>[1]CC!I112</f>
        <v>2</v>
      </c>
      <c r="J75" s="79">
        <f>[1]CC!J112</f>
        <v>2</v>
      </c>
      <c r="K75" s="79">
        <f>[1]CC!K112</f>
        <v>2</v>
      </c>
      <c r="L75" s="79">
        <f>[1]CC!L112</f>
        <v>3</v>
      </c>
      <c r="M75" s="79">
        <f>[1]CC!M112</f>
        <v>1</v>
      </c>
      <c r="N75" s="79">
        <f>[1]CC!N112</f>
        <v>1</v>
      </c>
      <c r="O75" s="79">
        <f>[1]CC!O112</f>
        <v>0</v>
      </c>
      <c r="P75" s="79">
        <f>[1]CC!P112</f>
        <v>0</v>
      </c>
      <c r="Q75" s="79">
        <f>[1]CC!Q112</f>
        <v>0</v>
      </c>
      <c r="R75" s="17">
        <f t="shared" si="1"/>
        <v>11</v>
      </c>
    </row>
    <row r="76" spans="2:18" ht="63" customHeight="1" x14ac:dyDescent="0.25">
      <c r="B76" s="110" t="s">
        <v>33</v>
      </c>
      <c r="C76" s="114" t="s">
        <v>169</v>
      </c>
      <c r="D76" s="42" t="s">
        <v>127</v>
      </c>
      <c r="E76" s="66" t="s">
        <v>4</v>
      </c>
      <c r="F76" s="77">
        <f>[1]CC!F116</f>
        <v>0</v>
      </c>
      <c r="G76" s="77">
        <f>[1]CC!G116</f>
        <v>26</v>
      </c>
      <c r="H76" s="77">
        <f>[1]CC!H116</f>
        <v>0</v>
      </c>
      <c r="I76" s="77">
        <f>[1]CC!I116</f>
        <v>0</v>
      </c>
      <c r="J76" s="77">
        <f>[1]CC!J116</f>
        <v>27</v>
      </c>
      <c r="K76" s="77">
        <f>[1]CC!K116</f>
        <v>0</v>
      </c>
      <c r="L76" s="77">
        <f>[1]CC!L116</f>
        <v>31</v>
      </c>
      <c r="M76" s="77">
        <f>[1]CC!M116</f>
        <v>52</v>
      </c>
      <c r="N76" s="77">
        <f>[1]CC!N116</f>
        <v>18</v>
      </c>
      <c r="O76" s="77">
        <f>[1]CC!O116</f>
        <v>19</v>
      </c>
      <c r="P76" s="77">
        <f>[1]CC!P116</f>
        <v>0</v>
      </c>
      <c r="Q76" s="77">
        <f>[1]CC!Q116</f>
        <v>0</v>
      </c>
      <c r="R76" s="13">
        <f t="shared" si="1"/>
        <v>173</v>
      </c>
    </row>
    <row r="77" spans="2:18" ht="63" customHeight="1" x14ac:dyDescent="0.25">
      <c r="B77" s="116"/>
      <c r="C77" s="121"/>
      <c r="D77" s="18" t="s">
        <v>129</v>
      </c>
      <c r="E77" s="67" t="s">
        <v>4</v>
      </c>
      <c r="F77" s="78">
        <f>[1]CC!F118</f>
        <v>17</v>
      </c>
      <c r="G77" s="78">
        <f>[1]CC!G118</f>
        <v>16</v>
      </c>
      <c r="H77" s="78">
        <f>[1]CC!H118</f>
        <v>8</v>
      </c>
      <c r="I77" s="78">
        <f>[1]CC!I118</f>
        <v>17</v>
      </c>
      <c r="J77" s="78">
        <f>[1]CC!J118</f>
        <v>16</v>
      </c>
      <c r="K77" s="78">
        <f>[1]CC!K118</f>
        <v>16</v>
      </c>
      <c r="L77" s="78">
        <f>[1]CC!L118</f>
        <v>14</v>
      </c>
      <c r="M77" s="78">
        <f>[1]CC!M118</f>
        <v>36</v>
      </c>
      <c r="N77" s="78">
        <f>[1]CC!N118</f>
        <v>19</v>
      </c>
      <c r="O77" s="78">
        <f>[1]CC!O118</f>
        <v>17</v>
      </c>
      <c r="P77" s="78">
        <f>[1]CC!P118</f>
        <v>0</v>
      </c>
      <c r="Q77" s="78">
        <f>[1]CC!Q118</f>
        <v>0</v>
      </c>
      <c r="R77" s="11">
        <f t="shared" si="1"/>
        <v>176</v>
      </c>
    </row>
    <row r="78" spans="2:18" ht="63" customHeight="1" x14ac:dyDescent="0.25">
      <c r="B78" s="116"/>
      <c r="C78" s="121"/>
      <c r="D78" s="18" t="s">
        <v>131</v>
      </c>
      <c r="E78" s="67" t="s">
        <v>4</v>
      </c>
      <c r="F78" s="78">
        <f>[1]CC!F120</f>
        <v>9</v>
      </c>
      <c r="G78" s="78">
        <f>[1]CC!G120</f>
        <v>8</v>
      </c>
      <c r="H78" s="78">
        <f>[1]CC!H120</f>
        <v>4</v>
      </c>
      <c r="I78" s="78">
        <f>[1]CC!I120</f>
        <v>9</v>
      </c>
      <c r="J78" s="78">
        <f>[1]CC!J120</f>
        <v>7</v>
      </c>
      <c r="K78" s="78">
        <f>[1]CC!K120</f>
        <v>7</v>
      </c>
      <c r="L78" s="78">
        <f>[1]CC!L120</f>
        <v>7</v>
      </c>
      <c r="M78" s="78">
        <f>[1]CC!M120</f>
        <v>0</v>
      </c>
      <c r="N78" s="78">
        <f>[1]CC!N120</f>
        <v>8</v>
      </c>
      <c r="O78" s="78">
        <f>[1]CC!O120</f>
        <v>7</v>
      </c>
      <c r="P78" s="78">
        <f>[1]CC!P120</f>
        <v>0</v>
      </c>
      <c r="Q78" s="78">
        <f>[1]CC!Q120</f>
        <v>0</v>
      </c>
      <c r="R78" s="11">
        <f t="shared" si="1"/>
        <v>66</v>
      </c>
    </row>
    <row r="79" spans="2:18" ht="63" customHeight="1" x14ac:dyDescent="0.25">
      <c r="B79" s="116"/>
      <c r="C79" s="121"/>
      <c r="D79" s="18" t="s">
        <v>128</v>
      </c>
      <c r="E79" s="67" t="s">
        <v>4</v>
      </c>
      <c r="F79" s="78">
        <f>[1]CC!F126</f>
        <v>9</v>
      </c>
      <c r="G79" s="78">
        <f>[1]CC!G126</f>
        <v>8</v>
      </c>
      <c r="H79" s="78">
        <f>[1]CC!H126</f>
        <v>4</v>
      </c>
      <c r="I79" s="78">
        <f>[1]CC!I126</f>
        <v>8</v>
      </c>
      <c r="J79" s="78">
        <f>[1]CC!J126</f>
        <v>9</v>
      </c>
      <c r="K79" s="78">
        <f>[1]CC!K126</f>
        <v>9</v>
      </c>
      <c r="L79" s="78">
        <f>[1]CC!L126</f>
        <v>7</v>
      </c>
      <c r="M79" s="78">
        <f>[1]CC!M126</f>
        <v>16</v>
      </c>
      <c r="N79" s="78">
        <f>[1]CC!N126</f>
        <v>22</v>
      </c>
      <c r="O79" s="78">
        <f>[1]CC!O126</f>
        <v>23</v>
      </c>
      <c r="P79" s="78">
        <f>[1]CC!P126</f>
        <v>0</v>
      </c>
      <c r="Q79" s="78">
        <f>[1]CC!Q126</f>
        <v>0</v>
      </c>
      <c r="R79" s="11">
        <f t="shared" si="1"/>
        <v>115</v>
      </c>
    </row>
    <row r="80" spans="2:18" ht="63" customHeight="1" x14ac:dyDescent="0.25">
      <c r="B80" s="116"/>
      <c r="C80" s="121"/>
      <c r="D80" s="43" t="s">
        <v>194</v>
      </c>
      <c r="E80" s="67" t="s">
        <v>4</v>
      </c>
      <c r="F80" s="78">
        <f>[1]CC!F128</f>
        <v>42</v>
      </c>
      <c r="G80" s="78">
        <f>[1]CC!G128</f>
        <v>40</v>
      </c>
      <c r="H80" s="78">
        <f>[1]CC!H128</f>
        <v>22</v>
      </c>
      <c r="I80" s="78">
        <f>[1]CC!I128</f>
        <v>42</v>
      </c>
      <c r="J80" s="78">
        <f>[1]CC!J128</f>
        <v>0</v>
      </c>
      <c r="K80" s="78">
        <f>[1]CC!K128</f>
        <v>34</v>
      </c>
      <c r="L80" s="78">
        <f>[1]CC!L128</f>
        <v>18</v>
      </c>
      <c r="M80" s="78">
        <f>[1]CC!M128</f>
        <v>0</v>
      </c>
      <c r="N80" s="78">
        <f>[1]CC!N128</f>
        <v>40</v>
      </c>
      <c r="O80" s="78">
        <f>[1]CC!O128</f>
        <v>23</v>
      </c>
      <c r="P80" s="78">
        <f>[1]CC!P128</f>
        <v>0</v>
      </c>
      <c r="Q80" s="78">
        <f>[1]CC!Q128</f>
        <v>0</v>
      </c>
      <c r="R80" s="11">
        <f t="shared" si="1"/>
        <v>261</v>
      </c>
    </row>
    <row r="81" spans="2:18" ht="63" customHeight="1" x14ac:dyDescent="0.25">
      <c r="B81" s="116"/>
      <c r="C81" s="121"/>
      <c r="D81" s="18" t="s">
        <v>130</v>
      </c>
      <c r="E81" s="67" t="s">
        <v>4</v>
      </c>
      <c r="F81" s="78">
        <f>[1]CC!F130</f>
        <v>56</v>
      </c>
      <c r="G81" s="78">
        <f>[1]CC!G130</f>
        <v>0</v>
      </c>
      <c r="H81" s="78">
        <f>[1]CC!H130</f>
        <v>0</v>
      </c>
      <c r="I81" s="78">
        <f>[1]CC!I130</f>
        <v>0</v>
      </c>
      <c r="J81" s="78">
        <f>[1]CC!J130</f>
        <v>0</v>
      </c>
      <c r="K81" s="78">
        <f>[1]CC!K130</f>
        <v>0</v>
      </c>
      <c r="L81" s="78">
        <f>[1]CC!L130</f>
        <v>0</v>
      </c>
      <c r="M81" s="78">
        <f>[1]CC!M130</f>
        <v>76</v>
      </c>
      <c r="N81" s="78">
        <f>[1]CC!N130</f>
        <v>80</v>
      </c>
      <c r="O81" s="78">
        <f>[1]CC!O130</f>
        <v>92</v>
      </c>
      <c r="P81" s="78">
        <f>[1]CC!P130</f>
        <v>0</v>
      </c>
      <c r="Q81" s="78">
        <f>[1]CC!Q130</f>
        <v>0</v>
      </c>
      <c r="R81" s="11">
        <f t="shared" si="1"/>
        <v>304</v>
      </c>
    </row>
    <row r="82" spans="2:18" ht="63" customHeight="1" thickBot="1" x14ac:dyDescent="0.3">
      <c r="B82" s="111"/>
      <c r="C82" s="115"/>
      <c r="D82" s="27" t="s">
        <v>132</v>
      </c>
      <c r="E82" s="68" t="s">
        <v>4</v>
      </c>
      <c r="F82" s="76">
        <f>[1]CC!F140</f>
        <v>0</v>
      </c>
      <c r="G82" s="76">
        <f>[1]CC!G140</f>
        <v>0</v>
      </c>
      <c r="H82" s="76">
        <f>[1]CC!H140</f>
        <v>0</v>
      </c>
      <c r="I82" s="76">
        <f>[1]CC!I140</f>
        <v>0</v>
      </c>
      <c r="J82" s="76">
        <f>[1]CC!J140</f>
        <v>0</v>
      </c>
      <c r="K82" s="76">
        <f>[1]CC!K140</f>
        <v>0</v>
      </c>
      <c r="L82" s="76">
        <f>[1]CC!L140</f>
        <v>0</v>
      </c>
      <c r="M82" s="76">
        <f>[1]CC!M140</f>
        <v>30</v>
      </c>
      <c r="N82" s="76">
        <f>[1]CC!N140</f>
        <v>0</v>
      </c>
      <c r="O82" s="76">
        <f>[1]CC!O140</f>
        <v>0</v>
      </c>
      <c r="P82" s="76">
        <f>[1]CC!P140</f>
        <v>0</v>
      </c>
      <c r="Q82" s="76">
        <f>[1]CC!Q140</f>
        <v>0</v>
      </c>
      <c r="R82" s="12">
        <f t="shared" si="1"/>
        <v>30</v>
      </c>
    </row>
    <row r="83" spans="2:18" ht="63" customHeight="1" x14ac:dyDescent="0.25">
      <c r="B83" s="106" t="s">
        <v>37</v>
      </c>
      <c r="C83" s="108" t="s">
        <v>170</v>
      </c>
      <c r="D83" s="42" t="s">
        <v>79</v>
      </c>
      <c r="E83" s="66" t="s">
        <v>4</v>
      </c>
      <c r="F83" s="77">
        <f>[1]CC!F154</f>
        <v>0</v>
      </c>
      <c r="G83" s="77">
        <f>[1]CC!G154</f>
        <v>0</v>
      </c>
      <c r="H83" s="77">
        <f>[1]CC!H154</f>
        <v>0</v>
      </c>
      <c r="I83" s="77">
        <f>[1]CC!I154</f>
        <v>0</v>
      </c>
      <c r="J83" s="77">
        <f>[1]CC!J154</f>
        <v>0</v>
      </c>
      <c r="K83" s="77">
        <f>[1]CC!K154</f>
        <v>0</v>
      </c>
      <c r="L83" s="77">
        <f>[1]CC!L154</f>
        <v>0</v>
      </c>
      <c r="M83" s="77">
        <f>[1]CC!M154</f>
        <v>0</v>
      </c>
      <c r="N83" s="77">
        <f>[1]CC!N154</f>
        <v>38</v>
      </c>
      <c r="O83" s="77">
        <f>[1]CC!O154</f>
        <v>0</v>
      </c>
      <c r="P83" s="77">
        <f>[1]CC!P154</f>
        <v>0</v>
      </c>
      <c r="Q83" s="77">
        <f>[1]CC!Q154</f>
        <v>0</v>
      </c>
      <c r="R83" s="13">
        <f t="shared" si="1"/>
        <v>38</v>
      </c>
    </row>
    <row r="84" spans="2:18" ht="63" customHeight="1" thickBot="1" x14ac:dyDescent="0.3">
      <c r="B84" s="107"/>
      <c r="C84" s="109"/>
      <c r="D84" s="27" t="s">
        <v>81</v>
      </c>
      <c r="E84" s="68" t="s">
        <v>4</v>
      </c>
      <c r="F84" s="76">
        <f>[1]CC!F156</f>
        <v>16</v>
      </c>
      <c r="G84" s="76">
        <f>[1]CC!G156</f>
        <v>9</v>
      </c>
      <c r="H84" s="76">
        <f>[1]CC!H156</f>
        <v>11</v>
      </c>
      <c r="I84" s="76">
        <f>[1]CC!I156</f>
        <v>0</v>
      </c>
      <c r="J84" s="76">
        <f>[1]CC!J156</f>
        <v>12</v>
      </c>
      <c r="K84" s="76">
        <f>[1]CC!K156</f>
        <v>9</v>
      </c>
      <c r="L84" s="76">
        <f>[1]CC!L156</f>
        <v>12</v>
      </c>
      <c r="M84" s="76">
        <f>[1]CC!M156</f>
        <v>7</v>
      </c>
      <c r="N84" s="76">
        <f>[1]CC!N156</f>
        <v>11</v>
      </c>
      <c r="O84" s="76">
        <f>[1]CC!O156</f>
        <v>15</v>
      </c>
      <c r="P84" s="76">
        <f>[1]CC!P156</f>
        <v>0</v>
      </c>
      <c r="Q84" s="76">
        <f>[1]CC!Q156</f>
        <v>0</v>
      </c>
      <c r="R84" s="12">
        <f t="shared" si="1"/>
        <v>102</v>
      </c>
    </row>
    <row r="85" spans="2:18" ht="63" customHeight="1" x14ac:dyDescent="0.25">
      <c r="B85" s="110" t="s">
        <v>34</v>
      </c>
      <c r="C85" s="35" t="s">
        <v>211</v>
      </c>
      <c r="D85" s="42" t="s">
        <v>72</v>
      </c>
      <c r="E85" s="66" t="s">
        <v>4</v>
      </c>
      <c r="F85" s="77">
        <f>[1]CC!F160</f>
        <v>16</v>
      </c>
      <c r="G85" s="77">
        <f>[1]CC!G160</f>
        <v>14</v>
      </c>
      <c r="H85" s="77">
        <f>[1]CC!H160</f>
        <v>15</v>
      </c>
      <c r="I85" s="77">
        <f>[1]CC!I160</f>
        <v>15</v>
      </c>
      <c r="J85" s="77">
        <f>[1]CC!J160</f>
        <v>15</v>
      </c>
      <c r="K85" s="77">
        <f>[1]CC!K160</f>
        <v>15</v>
      </c>
      <c r="L85" s="77">
        <f>[1]CC!L160</f>
        <v>15</v>
      </c>
      <c r="M85" s="77">
        <f>[1]CC!M160</f>
        <v>15</v>
      </c>
      <c r="N85" s="77">
        <f>[1]CC!N160</f>
        <v>15</v>
      </c>
      <c r="O85" s="77">
        <f>[1]CC!O160</f>
        <v>15</v>
      </c>
      <c r="P85" s="77">
        <f>[1]CC!P160</f>
        <v>0</v>
      </c>
      <c r="Q85" s="77">
        <f>[1]CC!Q160</f>
        <v>0</v>
      </c>
      <c r="R85" s="13">
        <f t="shared" si="1"/>
        <v>150</v>
      </c>
    </row>
    <row r="86" spans="2:18" ht="63" customHeight="1" thickBot="1" x14ac:dyDescent="0.3">
      <c r="B86" s="111"/>
      <c r="C86" s="36" t="s">
        <v>145</v>
      </c>
      <c r="D86" s="27" t="s">
        <v>144</v>
      </c>
      <c r="E86" s="68" t="s">
        <v>106</v>
      </c>
      <c r="F86" s="76">
        <f>[1]CC!F168</f>
        <v>0</v>
      </c>
      <c r="G86" s="76">
        <f>[1]CC!G168</f>
        <v>0</v>
      </c>
      <c r="H86" s="76">
        <f>[1]CC!H168</f>
        <v>0</v>
      </c>
      <c r="I86" s="76">
        <f>[1]CC!I168</f>
        <v>0</v>
      </c>
      <c r="J86" s="76">
        <f>[1]CC!J168</f>
        <v>0</v>
      </c>
      <c r="K86" s="76">
        <f>[1]CC!K168</f>
        <v>0</v>
      </c>
      <c r="L86" s="76">
        <f>[1]CC!L168</f>
        <v>0</v>
      </c>
      <c r="M86" s="76">
        <f>[1]CC!M168</f>
        <v>1</v>
      </c>
      <c r="N86" s="76">
        <f>[1]CC!N168</f>
        <v>0</v>
      </c>
      <c r="O86" s="76">
        <f>[1]CC!O168</f>
        <v>0</v>
      </c>
      <c r="P86" s="76">
        <f>[1]CC!P168</f>
        <v>0</v>
      </c>
      <c r="Q86" s="76">
        <f>[1]CC!Q168</f>
        <v>0</v>
      </c>
      <c r="R86" s="12">
        <f t="shared" si="1"/>
        <v>1</v>
      </c>
    </row>
    <row r="87" spans="2:18" ht="63" customHeight="1" x14ac:dyDescent="0.25">
      <c r="B87" s="110" t="s">
        <v>35</v>
      </c>
      <c r="C87" s="108" t="s">
        <v>158</v>
      </c>
      <c r="D87" s="42" t="s">
        <v>57</v>
      </c>
      <c r="E87" s="66" t="s">
        <v>5</v>
      </c>
      <c r="F87" s="77">
        <f>[1]CC!F173</f>
        <v>0</v>
      </c>
      <c r="G87" s="77">
        <f>[1]CC!G173</f>
        <v>0</v>
      </c>
      <c r="H87" s="77">
        <f>[1]CC!H173</f>
        <v>0</v>
      </c>
      <c r="I87" s="77">
        <f>[1]CC!I173</f>
        <v>0</v>
      </c>
      <c r="J87" s="77">
        <f>[1]CC!J173</f>
        <v>0</v>
      </c>
      <c r="K87" s="77">
        <f>[1]CC!K173</f>
        <v>0</v>
      </c>
      <c r="L87" s="77">
        <f>[1]CC!L173</f>
        <v>0</v>
      </c>
      <c r="M87" s="77">
        <f>[1]CC!M173</f>
        <v>0</v>
      </c>
      <c r="N87" s="77">
        <f>[1]CC!N173</f>
        <v>0</v>
      </c>
      <c r="O87" s="77">
        <f>[1]CC!O173</f>
        <v>0</v>
      </c>
      <c r="P87" s="77">
        <f>[1]CC!P173</f>
        <v>0</v>
      </c>
      <c r="Q87" s="77">
        <f>[1]CC!Q173</f>
        <v>0</v>
      </c>
      <c r="R87" s="13">
        <f t="shared" si="1"/>
        <v>0</v>
      </c>
    </row>
    <row r="88" spans="2:18" ht="63" customHeight="1" thickBot="1" x14ac:dyDescent="0.3">
      <c r="B88" s="111"/>
      <c r="C88" s="109"/>
      <c r="D88" s="27" t="s">
        <v>146</v>
      </c>
      <c r="E88" s="68" t="s">
        <v>4</v>
      </c>
      <c r="F88" s="76">
        <f>[1]CC!F178</f>
        <v>15</v>
      </c>
      <c r="G88" s="76">
        <f>[1]CC!G178</f>
        <v>12</v>
      </c>
      <c r="H88" s="76">
        <f>[1]CC!H178</f>
        <v>24</v>
      </c>
      <c r="I88" s="76">
        <f>[1]CC!I178</f>
        <v>31</v>
      </c>
      <c r="J88" s="76">
        <f>[1]CC!J178</f>
        <v>33</v>
      </c>
      <c r="K88" s="76">
        <f>[1]CC!K178</f>
        <v>21</v>
      </c>
      <c r="L88" s="76">
        <f>[1]CC!L178</f>
        <v>26</v>
      </c>
      <c r="M88" s="76">
        <f>[1]CC!M178</f>
        <v>3</v>
      </c>
      <c r="N88" s="76">
        <f>[1]CC!N178</f>
        <v>29</v>
      </c>
      <c r="O88" s="76">
        <f>[1]CC!O178</f>
        <v>60</v>
      </c>
      <c r="P88" s="76">
        <f>[1]CC!P178</f>
        <v>0</v>
      </c>
      <c r="Q88" s="76">
        <f>[1]CC!Q178</f>
        <v>0</v>
      </c>
      <c r="R88" s="12">
        <f t="shared" si="1"/>
        <v>254</v>
      </c>
    </row>
    <row r="89" spans="2:18" ht="63" customHeight="1" x14ac:dyDescent="0.25">
      <c r="B89" s="110" t="s">
        <v>38</v>
      </c>
      <c r="C89" s="114" t="s">
        <v>140</v>
      </c>
      <c r="D89" s="44" t="s">
        <v>229</v>
      </c>
      <c r="E89" s="66" t="s">
        <v>106</v>
      </c>
      <c r="F89" s="32">
        <f>[1]GC!F25</f>
        <v>81</v>
      </c>
      <c r="G89" s="32">
        <f>[1]GC!G25</f>
        <v>53</v>
      </c>
      <c r="H89" s="32">
        <f>[1]GC!H25</f>
        <v>64</v>
      </c>
      <c r="I89" s="32">
        <f>[1]GC!I25</f>
        <v>71</v>
      </c>
      <c r="J89" s="32">
        <f>[1]GC!J25</f>
        <v>89</v>
      </c>
      <c r="K89" s="32">
        <f>[1]GC!K25</f>
        <v>0</v>
      </c>
      <c r="L89" s="32">
        <f>[1]GC!L25</f>
        <v>83</v>
      </c>
      <c r="M89" s="32">
        <f>[1]GC!M25</f>
        <v>65</v>
      </c>
      <c r="N89" s="32">
        <f>[1]GC!N25</f>
        <v>68</v>
      </c>
      <c r="O89" s="32">
        <f>[1]GC!O25</f>
        <v>75</v>
      </c>
      <c r="P89" s="32">
        <f>[1]GC!P25</f>
        <v>0</v>
      </c>
      <c r="Q89" s="32">
        <f>[1]GC!Q25</f>
        <v>0</v>
      </c>
      <c r="R89" s="13">
        <f t="shared" si="1"/>
        <v>649</v>
      </c>
    </row>
    <row r="90" spans="2:18" ht="63" customHeight="1" thickBot="1" x14ac:dyDescent="0.3">
      <c r="B90" s="111"/>
      <c r="C90" s="115"/>
      <c r="D90" s="53" t="s">
        <v>230</v>
      </c>
      <c r="E90" s="68" t="s">
        <v>106</v>
      </c>
      <c r="F90" s="33">
        <f>[1]GC!F27</f>
        <v>21</v>
      </c>
      <c r="G90" s="33">
        <f>[1]GC!G27</f>
        <v>15</v>
      </c>
      <c r="H90" s="33">
        <f>[1]GC!H27</f>
        <v>14</v>
      </c>
      <c r="I90" s="33">
        <f>[1]GC!I27</f>
        <v>12</v>
      </c>
      <c r="J90" s="33">
        <f>[1]GC!J27</f>
        <v>12</v>
      </c>
      <c r="K90" s="33">
        <f>[1]GC!K27</f>
        <v>0</v>
      </c>
      <c r="L90" s="33">
        <f>[1]GC!L27</f>
        <v>9</v>
      </c>
      <c r="M90" s="33">
        <f>[1]GC!M27</f>
        <v>11</v>
      </c>
      <c r="N90" s="33">
        <f>[1]GC!N27</f>
        <v>17</v>
      </c>
      <c r="O90" s="33">
        <f>[1]GC!O27</f>
        <v>11</v>
      </c>
      <c r="P90" s="33">
        <f>[1]GC!P27</f>
        <v>0</v>
      </c>
      <c r="Q90" s="33">
        <f>[1]GC!Q27</f>
        <v>0</v>
      </c>
      <c r="R90" s="12">
        <f t="shared" si="1"/>
        <v>122</v>
      </c>
    </row>
    <row r="91" spans="2:18" ht="63" customHeight="1" x14ac:dyDescent="0.25">
      <c r="B91" s="106" t="s">
        <v>181</v>
      </c>
      <c r="C91" s="108" t="s">
        <v>138</v>
      </c>
      <c r="D91" s="42" t="s">
        <v>210</v>
      </c>
      <c r="E91" s="66" t="s">
        <v>106</v>
      </c>
      <c r="F91" s="32">
        <f>[1]GC!F31</f>
        <v>46</v>
      </c>
      <c r="G91" s="32">
        <f>[1]GC!G31</f>
        <v>25</v>
      </c>
      <c r="H91" s="32">
        <f>[1]GC!H31</f>
        <v>17</v>
      </c>
      <c r="I91" s="32">
        <f>[1]GC!I31</f>
        <v>63</v>
      </c>
      <c r="J91" s="32">
        <f>[1]GC!J31</f>
        <v>43</v>
      </c>
      <c r="K91" s="32">
        <f>[1]GC!K31</f>
        <v>50</v>
      </c>
      <c r="L91" s="32">
        <f>[1]GC!L31</f>
        <v>33</v>
      </c>
      <c r="M91" s="32">
        <f>[1]GC!M31</f>
        <v>33</v>
      </c>
      <c r="N91" s="32">
        <f>[1]GC!N31</f>
        <v>26</v>
      </c>
      <c r="O91" s="32">
        <f>[1]GC!O31</f>
        <v>47</v>
      </c>
      <c r="P91" s="32">
        <f>[1]GC!P31</f>
        <v>0</v>
      </c>
      <c r="Q91" s="32">
        <f>[1]GC!Q31</f>
        <v>0</v>
      </c>
      <c r="R91" s="13">
        <f t="shared" si="1"/>
        <v>383</v>
      </c>
    </row>
    <row r="92" spans="2:18" ht="63" customHeight="1" x14ac:dyDescent="0.25">
      <c r="B92" s="112"/>
      <c r="C92" s="113"/>
      <c r="D92" s="18" t="s">
        <v>95</v>
      </c>
      <c r="E92" s="67" t="s">
        <v>4</v>
      </c>
      <c r="F92" s="34">
        <f>[1]GC!F40</f>
        <v>109</v>
      </c>
      <c r="G92" s="34">
        <f>[1]GC!G40</f>
        <v>97</v>
      </c>
      <c r="H92" s="34">
        <f>[1]GC!H40</f>
        <v>77</v>
      </c>
      <c r="I92" s="34">
        <f>[1]GC!I40</f>
        <v>105</v>
      </c>
      <c r="J92" s="34">
        <f>[1]GC!J40</f>
        <v>117</v>
      </c>
      <c r="K92" s="34">
        <f>[1]GC!K40</f>
        <v>92</v>
      </c>
      <c r="L92" s="34">
        <f>[1]GC!L40</f>
        <v>148</v>
      </c>
      <c r="M92" s="34">
        <f>[1]GC!M40</f>
        <v>100</v>
      </c>
      <c r="N92" s="34">
        <f>[1]GC!N40</f>
        <v>99</v>
      </c>
      <c r="O92" s="34">
        <f>[1]GC!O40</f>
        <v>153</v>
      </c>
      <c r="P92" s="34">
        <f>[1]GC!P40</f>
        <v>0</v>
      </c>
      <c r="Q92" s="34">
        <f>[1]GC!Q40</f>
        <v>0</v>
      </c>
      <c r="R92" s="11">
        <f t="shared" si="1"/>
        <v>1097</v>
      </c>
    </row>
    <row r="93" spans="2:18" ht="63" customHeight="1" thickBot="1" x14ac:dyDescent="0.3">
      <c r="B93" s="107"/>
      <c r="C93" s="36" t="s">
        <v>200</v>
      </c>
      <c r="D93" s="27" t="s">
        <v>136</v>
      </c>
      <c r="E93" s="68" t="s">
        <v>4</v>
      </c>
      <c r="F93" s="33">
        <f>[1]GC!F52</f>
        <v>0</v>
      </c>
      <c r="G93" s="33">
        <f>[1]GC!G52</f>
        <v>0</v>
      </c>
      <c r="H93" s="33">
        <f>[1]GC!H52</f>
        <v>0</v>
      </c>
      <c r="I93" s="33">
        <f>[1]GC!I52</f>
        <v>1</v>
      </c>
      <c r="J93" s="33">
        <f>[1]GC!J52</f>
        <v>0</v>
      </c>
      <c r="K93" s="33">
        <f>[1]GC!K52</f>
        <v>0</v>
      </c>
      <c r="L93" s="33">
        <f>[1]GC!L52</f>
        <v>0</v>
      </c>
      <c r="M93" s="33">
        <f>[1]GC!M52</f>
        <v>0</v>
      </c>
      <c r="N93" s="33">
        <f>[1]GC!N52</f>
        <v>0</v>
      </c>
      <c r="O93" s="33">
        <f>[1]GC!O52</f>
        <v>0</v>
      </c>
      <c r="P93" s="33">
        <f>[1]GC!P52</f>
        <v>0</v>
      </c>
      <c r="Q93" s="33">
        <f>[1]GC!Q52</f>
        <v>0</v>
      </c>
      <c r="R93" s="12">
        <f t="shared" si="1"/>
        <v>1</v>
      </c>
    </row>
    <row r="94" spans="2:18" ht="63" customHeight="1" thickBot="1" x14ac:dyDescent="0.3">
      <c r="B94" s="25" t="s">
        <v>39</v>
      </c>
      <c r="C94" s="26" t="s">
        <v>139</v>
      </c>
      <c r="D94" s="45" t="s">
        <v>208</v>
      </c>
      <c r="E94" s="71" t="s">
        <v>5</v>
      </c>
      <c r="F94" s="16">
        <f>[1]GC!F60</f>
        <v>418</v>
      </c>
      <c r="G94" s="16">
        <f>[1]GC!G60</f>
        <v>235</v>
      </c>
      <c r="H94" s="16">
        <f>[1]GC!H60</f>
        <v>69</v>
      </c>
      <c r="I94" s="16">
        <f>[1]GC!I60</f>
        <v>0</v>
      </c>
      <c r="J94" s="16">
        <f>[1]GC!J60</f>
        <v>723</v>
      </c>
      <c r="K94" s="16">
        <f>[1]GC!K60</f>
        <v>384</v>
      </c>
      <c r="L94" s="16">
        <f>[1]GC!L60</f>
        <v>0</v>
      </c>
      <c r="M94" s="16">
        <f>[1]GC!M60</f>
        <v>1461</v>
      </c>
      <c r="N94" s="16">
        <f>[1]GC!N60</f>
        <v>166</v>
      </c>
      <c r="O94" s="16">
        <f>[1]GC!O60</f>
        <v>751</v>
      </c>
      <c r="P94" s="16">
        <f>[1]GC!P60</f>
        <v>0</v>
      </c>
      <c r="Q94" s="16">
        <f>[1]GC!Q60</f>
        <v>0</v>
      </c>
      <c r="R94" s="17">
        <f t="shared" si="1"/>
        <v>4207</v>
      </c>
    </row>
    <row r="95" spans="2:18" ht="63" customHeight="1" x14ac:dyDescent="0.25">
      <c r="B95" s="117" t="s">
        <v>40</v>
      </c>
      <c r="C95" s="119" t="s">
        <v>143</v>
      </c>
      <c r="D95" s="41" t="s">
        <v>141</v>
      </c>
      <c r="E95" s="70" t="s">
        <v>3</v>
      </c>
      <c r="F95" s="28">
        <f>[1]GC!F61</f>
        <v>16</v>
      </c>
      <c r="G95" s="28">
        <f>[1]GC!G61</f>
        <v>32</v>
      </c>
      <c r="H95" s="28">
        <f>[1]GC!H61</f>
        <v>16</v>
      </c>
      <c r="I95" s="28">
        <f>[1]GC!I61</f>
        <v>19</v>
      </c>
      <c r="J95" s="28">
        <f>[1]GC!J61</f>
        <v>17</v>
      </c>
      <c r="K95" s="28">
        <f>[1]GC!K61</f>
        <v>22</v>
      </c>
      <c r="L95" s="28">
        <f>[1]GC!L61</f>
        <v>13</v>
      </c>
      <c r="M95" s="28">
        <f>[1]GC!M61</f>
        <v>10</v>
      </c>
      <c r="N95" s="28">
        <f>[1]GC!N61</f>
        <v>16</v>
      </c>
      <c r="O95" s="28">
        <f>[1]GC!O61</f>
        <v>10</v>
      </c>
      <c r="P95" s="28">
        <f>[1]GC!P61</f>
        <v>0</v>
      </c>
      <c r="Q95" s="28">
        <f>[1]GC!Q61</f>
        <v>0</v>
      </c>
      <c r="R95" s="51">
        <f t="shared" si="1"/>
        <v>171</v>
      </c>
    </row>
    <row r="96" spans="2:18" ht="63" customHeight="1" thickBot="1" x14ac:dyDescent="0.3">
      <c r="B96" s="118"/>
      <c r="C96" s="120"/>
      <c r="D96" s="48" t="s">
        <v>142</v>
      </c>
      <c r="E96" s="69" t="s">
        <v>106</v>
      </c>
      <c r="F96" s="61">
        <f>[1]GC!F65</f>
        <v>6</v>
      </c>
      <c r="G96" s="61">
        <f>[1]GC!G65</f>
        <v>3</v>
      </c>
      <c r="H96" s="61">
        <f>[1]GC!H65</f>
        <v>2</v>
      </c>
      <c r="I96" s="61">
        <f>[1]GC!I65</f>
        <v>3</v>
      </c>
      <c r="J96" s="61">
        <f>[1]GC!J65</f>
        <v>4</v>
      </c>
      <c r="K96" s="61">
        <f>[1]GC!K65</f>
        <v>7</v>
      </c>
      <c r="L96" s="61">
        <f>[1]GC!L65</f>
        <v>0</v>
      </c>
      <c r="M96" s="61">
        <f>[1]GC!M65</f>
        <v>5</v>
      </c>
      <c r="N96" s="61">
        <f>[1]GC!N65</f>
        <v>5</v>
      </c>
      <c r="O96" s="61">
        <f>[1]GC!O65</f>
        <v>4</v>
      </c>
      <c r="P96" s="61">
        <f>[1]GC!P65</f>
        <v>0</v>
      </c>
      <c r="Q96" s="61">
        <f>[1]GC!Q65</f>
        <v>0</v>
      </c>
      <c r="R96" s="54">
        <f t="shared" si="1"/>
        <v>39</v>
      </c>
    </row>
    <row r="97" spans="2:18" ht="63" customHeight="1" x14ac:dyDescent="0.25">
      <c r="B97" s="106" t="s">
        <v>43</v>
      </c>
      <c r="C97" s="108" t="s">
        <v>153</v>
      </c>
      <c r="D97" s="44" t="s">
        <v>77</v>
      </c>
      <c r="E97" s="66" t="s">
        <v>4</v>
      </c>
      <c r="F97" s="32">
        <f>[1]DECD!F6</f>
        <v>33</v>
      </c>
      <c r="G97" s="32">
        <f>[1]DECD!G6</f>
        <v>30</v>
      </c>
      <c r="H97" s="32">
        <f>[1]DECD!H6</f>
        <v>19</v>
      </c>
      <c r="I97" s="32">
        <f>[1]DECD!I6</f>
        <v>23</v>
      </c>
      <c r="J97" s="32">
        <f>[1]DECD!J6</f>
        <v>16</v>
      </c>
      <c r="K97" s="32">
        <f>[1]DECD!K6</f>
        <v>18</v>
      </c>
      <c r="L97" s="32">
        <f>[1]DECD!L6</f>
        <v>21</v>
      </c>
      <c r="M97" s="32">
        <f>[1]DECD!M6</f>
        <v>0</v>
      </c>
      <c r="N97" s="32">
        <f>[1]DECD!N6</f>
        <v>18</v>
      </c>
      <c r="O97" s="32">
        <f>[1]DECD!O6</f>
        <v>19</v>
      </c>
      <c r="P97" s="32">
        <f>[1]DECD!P6</f>
        <v>0</v>
      </c>
      <c r="Q97" s="32">
        <f>[1]DECD!Q6</f>
        <v>0</v>
      </c>
      <c r="R97" s="13">
        <f t="shared" si="1"/>
        <v>197</v>
      </c>
    </row>
    <row r="98" spans="2:18" ht="63" customHeight="1" x14ac:dyDescent="0.25">
      <c r="B98" s="112"/>
      <c r="C98" s="113"/>
      <c r="D98" s="43" t="s">
        <v>174</v>
      </c>
      <c r="E98" s="67" t="s">
        <v>4</v>
      </c>
      <c r="F98" s="34">
        <f>[1]DECD!F7</f>
        <v>0</v>
      </c>
      <c r="G98" s="34">
        <f>[1]DECD!G7</f>
        <v>0</v>
      </c>
      <c r="H98" s="34">
        <f>[1]DECD!H7</f>
        <v>0</v>
      </c>
      <c r="I98" s="34">
        <f>[1]DECD!I7</f>
        <v>0</v>
      </c>
      <c r="J98" s="34">
        <f>[1]DECD!J7</f>
        <v>0</v>
      </c>
      <c r="K98" s="34">
        <f>[1]DECD!K7</f>
        <v>0</v>
      </c>
      <c r="L98" s="34">
        <f>[1]DECD!L7</f>
        <v>2</v>
      </c>
      <c r="M98" s="34">
        <f>[1]DECD!M7</f>
        <v>0</v>
      </c>
      <c r="N98" s="34">
        <f>[1]DECD!N7</f>
        <v>5</v>
      </c>
      <c r="O98" s="34">
        <f>[1]DECD!O7</f>
        <v>0</v>
      </c>
      <c r="P98" s="34">
        <f>[1]DECD!P7</f>
        <v>0</v>
      </c>
      <c r="Q98" s="34">
        <f>[1]DECD!Q7</f>
        <v>0</v>
      </c>
      <c r="R98" s="11">
        <f t="shared" si="1"/>
        <v>7</v>
      </c>
    </row>
    <row r="99" spans="2:18" ht="63" customHeight="1" thickBot="1" x14ac:dyDescent="0.3">
      <c r="B99" s="107"/>
      <c r="C99" s="109"/>
      <c r="D99" s="59" t="s">
        <v>57</v>
      </c>
      <c r="E99" s="68" t="s">
        <v>5</v>
      </c>
      <c r="F99" s="33">
        <f>[1]DECD!F9</f>
        <v>11</v>
      </c>
      <c r="G99" s="33">
        <f>[1]DECD!G9</f>
        <v>5</v>
      </c>
      <c r="H99" s="33">
        <f>[1]DECD!H9</f>
        <v>2</v>
      </c>
      <c r="I99" s="33">
        <f>[1]DECD!I9</f>
        <v>3</v>
      </c>
      <c r="J99" s="33">
        <f>[1]DECD!J9</f>
        <v>4</v>
      </c>
      <c r="K99" s="33">
        <f>[1]DECD!K9</f>
        <v>8</v>
      </c>
      <c r="L99" s="33">
        <f>[1]DECD!L9</f>
        <v>4</v>
      </c>
      <c r="M99" s="33">
        <f>[1]DECD!M9</f>
        <v>26</v>
      </c>
      <c r="N99" s="33">
        <f>[1]DECD!N9</f>
        <v>0</v>
      </c>
      <c r="O99" s="33">
        <f>[1]DECD!O9</f>
        <v>0</v>
      </c>
      <c r="P99" s="33">
        <f>[1]DECD!P9</f>
        <v>0</v>
      </c>
      <c r="Q99" s="33">
        <f>[1]DECD!Q9</f>
        <v>0</v>
      </c>
      <c r="R99" s="12">
        <f t="shared" si="1"/>
        <v>63</v>
      </c>
    </row>
    <row r="100" spans="2:18" ht="63" customHeight="1" x14ac:dyDescent="0.25">
      <c r="B100" s="110" t="s">
        <v>41</v>
      </c>
      <c r="C100" s="108" t="s">
        <v>196</v>
      </c>
      <c r="D100" s="44" t="s">
        <v>197</v>
      </c>
      <c r="E100" s="66" t="s">
        <v>4</v>
      </c>
      <c r="F100" s="32">
        <f>[1]DECD!F13</f>
        <v>0</v>
      </c>
      <c r="G100" s="32">
        <f>[1]DECD!G13</f>
        <v>0</v>
      </c>
      <c r="H100" s="32">
        <f>[1]DECD!H13</f>
        <v>2</v>
      </c>
      <c r="I100" s="32">
        <f>[1]DECD!I13</f>
        <v>1</v>
      </c>
      <c r="J100" s="32">
        <f>[1]DECD!J13</f>
        <v>2</v>
      </c>
      <c r="K100" s="32">
        <f>[1]DECD!K13</f>
        <v>0</v>
      </c>
      <c r="L100" s="32">
        <f>[1]DECD!L13</f>
        <v>0</v>
      </c>
      <c r="M100" s="32">
        <f>[1]DECD!M13</f>
        <v>0</v>
      </c>
      <c r="N100" s="32">
        <f>[1]DECD!N13</f>
        <v>1</v>
      </c>
      <c r="O100" s="32">
        <f>[1]DECD!O13</f>
        <v>21</v>
      </c>
      <c r="P100" s="32">
        <f>[1]DECD!P13</f>
        <v>0</v>
      </c>
      <c r="Q100" s="32">
        <f>[1]DECD!Q13</f>
        <v>0</v>
      </c>
      <c r="R100" s="13">
        <f t="shared" si="1"/>
        <v>27</v>
      </c>
    </row>
    <row r="101" spans="2:18" ht="63" customHeight="1" x14ac:dyDescent="0.25">
      <c r="B101" s="116"/>
      <c r="C101" s="113"/>
      <c r="D101" s="43" t="s">
        <v>57</v>
      </c>
      <c r="E101" s="67" t="s">
        <v>5</v>
      </c>
      <c r="F101" s="34">
        <f>[1]DECD!F14</f>
        <v>6</v>
      </c>
      <c r="G101" s="34">
        <f>[1]DECD!G14</f>
        <v>28</v>
      </c>
      <c r="H101" s="34">
        <f>[1]DECD!H14</f>
        <v>18</v>
      </c>
      <c r="I101" s="34">
        <f>[1]DECD!I14</f>
        <v>33</v>
      </c>
      <c r="J101" s="34">
        <f>[1]DECD!J14</f>
        <v>20</v>
      </c>
      <c r="K101" s="34">
        <f>[1]DECD!K14</f>
        <v>29</v>
      </c>
      <c r="L101" s="34">
        <f>[1]DECD!L14</f>
        <v>33</v>
      </c>
      <c r="M101" s="34">
        <f>[1]DECD!M14</f>
        <v>35</v>
      </c>
      <c r="N101" s="34">
        <f>[1]DECD!N14</f>
        <v>28</v>
      </c>
      <c r="O101" s="34">
        <f>[1]DECD!O14</f>
        <v>36</v>
      </c>
      <c r="P101" s="34">
        <f>[1]DECD!P14</f>
        <v>0</v>
      </c>
      <c r="Q101" s="34">
        <f>[1]DECD!Q14</f>
        <v>0</v>
      </c>
      <c r="R101" s="11">
        <f t="shared" si="1"/>
        <v>266</v>
      </c>
    </row>
    <row r="102" spans="2:18" ht="63" customHeight="1" thickBot="1" x14ac:dyDescent="0.3">
      <c r="B102" s="111"/>
      <c r="C102" s="36" t="s">
        <v>155</v>
      </c>
      <c r="D102" s="53" t="s">
        <v>198</v>
      </c>
      <c r="E102" s="68" t="s">
        <v>5</v>
      </c>
      <c r="F102" s="33">
        <f>[1]DECD!F17</f>
        <v>8</v>
      </c>
      <c r="G102" s="33">
        <f>[1]DECD!G17</f>
        <v>10</v>
      </c>
      <c r="H102" s="33">
        <f>[1]DECD!H17</f>
        <v>2</v>
      </c>
      <c r="I102" s="33">
        <f>[1]DECD!I17</f>
        <v>17</v>
      </c>
      <c r="J102" s="33">
        <f>[1]DECD!J17</f>
        <v>3</v>
      </c>
      <c r="K102" s="33">
        <f>[1]DECD!K17</f>
        <v>0</v>
      </c>
      <c r="L102" s="33">
        <f>[1]DECD!L17</f>
        <v>0</v>
      </c>
      <c r="M102" s="33">
        <f>[1]DECD!M17</f>
        <v>0</v>
      </c>
      <c r="N102" s="33">
        <f>[1]DECD!N17</f>
        <v>0</v>
      </c>
      <c r="O102" s="33">
        <f>[1]DECD!O17</f>
        <v>0</v>
      </c>
      <c r="P102" s="33">
        <f>[1]DECD!P17</f>
        <v>0</v>
      </c>
      <c r="Q102" s="33">
        <f>[1]DECD!Q17</f>
        <v>0</v>
      </c>
      <c r="R102" s="12">
        <f t="shared" si="1"/>
        <v>40</v>
      </c>
    </row>
    <row r="103" spans="2:18" ht="63" customHeight="1" x14ac:dyDescent="0.25">
      <c r="B103" s="106" t="s">
        <v>42</v>
      </c>
      <c r="C103" s="114" t="s">
        <v>154</v>
      </c>
      <c r="D103" s="42" t="s">
        <v>190</v>
      </c>
      <c r="E103" s="66" t="s">
        <v>5</v>
      </c>
      <c r="F103" s="32">
        <f>[1]DECD!F23</f>
        <v>0</v>
      </c>
      <c r="G103" s="32">
        <f>[1]DECD!G23</f>
        <v>19</v>
      </c>
      <c r="H103" s="32">
        <f>[1]DECD!H23</f>
        <v>2</v>
      </c>
      <c r="I103" s="32">
        <f>[1]DECD!I23</f>
        <v>6</v>
      </c>
      <c r="J103" s="32">
        <f>[1]DECD!J23</f>
        <v>0</v>
      </c>
      <c r="K103" s="32">
        <f>[1]DECD!K23</f>
        <v>5</v>
      </c>
      <c r="L103" s="32">
        <f>[1]DECD!L23</f>
        <v>0</v>
      </c>
      <c r="M103" s="32">
        <f>[1]DECD!M23</f>
        <v>0</v>
      </c>
      <c r="N103" s="32">
        <f>[1]DECD!N23</f>
        <v>0</v>
      </c>
      <c r="O103" s="32">
        <f>[1]DECD!O23</f>
        <v>0</v>
      </c>
      <c r="P103" s="32">
        <f>[1]DECD!P23</f>
        <v>0</v>
      </c>
      <c r="Q103" s="32">
        <f>[1]DECD!Q23</f>
        <v>0</v>
      </c>
      <c r="R103" s="13">
        <f t="shared" si="1"/>
        <v>32</v>
      </c>
    </row>
    <row r="104" spans="2:18" ht="63" customHeight="1" thickBot="1" x14ac:dyDescent="0.3">
      <c r="B104" s="107"/>
      <c r="C104" s="115"/>
      <c r="D104" s="27" t="s">
        <v>147</v>
      </c>
      <c r="E104" s="68" t="s">
        <v>4</v>
      </c>
      <c r="F104" s="33">
        <f>[1]DECD!F24</f>
        <v>0</v>
      </c>
      <c r="G104" s="33">
        <f>[1]DECD!G24</f>
        <v>3</v>
      </c>
      <c r="H104" s="33">
        <f>[1]DECD!H24</f>
        <v>1</v>
      </c>
      <c r="I104" s="33">
        <f>[1]DECD!I24</f>
        <v>0</v>
      </c>
      <c r="J104" s="33">
        <f>[1]DECD!J24</f>
        <v>1</v>
      </c>
      <c r="K104" s="33">
        <f>[1]DECD!K24</f>
        <v>0</v>
      </c>
      <c r="L104" s="33">
        <f>[1]DECD!L24</f>
        <v>0</v>
      </c>
      <c r="M104" s="33">
        <f>[1]DECD!M24</f>
        <v>0</v>
      </c>
      <c r="N104" s="33">
        <f>[1]DECD!N24</f>
        <v>0</v>
      </c>
      <c r="O104" s="33">
        <f>[1]DECD!O24</f>
        <v>0</v>
      </c>
      <c r="P104" s="33">
        <f>[1]DECD!P24</f>
        <v>0</v>
      </c>
      <c r="Q104" s="33">
        <f>[1]DECD!Q24</f>
        <v>0</v>
      </c>
      <c r="R104" s="12">
        <f t="shared" si="1"/>
        <v>5</v>
      </c>
    </row>
    <row r="105" spans="2:18" ht="63" customHeight="1" x14ac:dyDescent="0.25">
      <c r="B105" s="106" t="s">
        <v>48</v>
      </c>
      <c r="C105" s="35" t="s">
        <v>120</v>
      </c>
      <c r="D105" s="50" t="s">
        <v>71</v>
      </c>
      <c r="E105" s="66" t="s">
        <v>4</v>
      </c>
      <c r="F105" s="77">
        <f>[1]SMG!F5</f>
        <v>2</v>
      </c>
      <c r="G105" s="77">
        <f>[1]SMG!G5</f>
        <v>10</v>
      </c>
      <c r="H105" s="77">
        <f>[1]SMG!H5</f>
        <v>185</v>
      </c>
      <c r="I105" s="77">
        <f>[1]SMG!I5</f>
        <v>22</v>
      </c>
      <c r="J105" s="77">
        <f>[1]SMG!J5</f>
        <v>5</v>
      </c>
      <c r="K105" s="77">
        <f>[1]SMG!K5</f>
        <v>687</v>
      </c>
      <c r="L105" s="77">
        <f>[1]SMG!L5</f>
        <v>13</v>
      </c>
      <c r="M105" s="77">
        <f>[1]SMG!M5</f>
        <v>102</v>
      </c>
      <c r="N105" s="77">
        <f>[1]SMG!N5</f>
        <v>107</v>
      </c>
      <c r="O105" s="77">
        <f>[1]SMG!O5</f>
        <v>0</v>
      </c>
      <c r="P105" s="77">
        <f>[1]SMG!P5</f>
        <v>0</v>
      </c>
      <c r="Q105" s="77">
        <f>[1]SMG!Q5</f>
        <v>0</v>
      </c>
      <c r="R105" s="13">
        <f t="shared" si="1"/>
        <v>1133</v>
      </c>
    </row>
    <row r="106" spans="2:18" ht="63" customHeight="1" thickBot="1" x14ac:dyDescent="0.3">
      <c r="B106" s="107"/>
      <c r="C106" s="36" t="s">
        <v>178</v>
      </c>
      <c r="D106" s="27" t="s">
        <v>133</v>
      </c>
      <c r="E106" s="68" t="s">
        <v>106</v>
      </c>
      <c r="F106" s="76">
        <f>[1]SMG!F23</f>
        <v>0</v>
      </c>
      <c r="G106" s="76">
        <f>[1]SMG!G23</f>
        <v>0</v>
      </c>
      <c r="H106" s="76">
        <f>[1]SMG!H23</f>
        <v>0</v>
      </c>
      <c r="I106" s="76">
        <f>[1]SMG!I23</f>
        <v>0</v>
      </c>
      <c r="J106" s="76">
        <f>[1]SMG!J23</f>
        <v>0</v>
      </c>
      <c r="K106" s="76">
        <f>[1]SMG!K23</f>
        <v>0</v>
      </c>
      <c r="L106" s="76">
        <f>[1]SMG!L23</f>
        <v>0</v>
      </c>
      <c r="M106" s="76">
        <f>[1]SMG!M23</f>
        <v>0</v>
      </c>
      <c r="N106" s="76">
        <f>[1]SMG!N23</f>
        <v>0</v>
      </c>
      <c r="O106" s="76">
        <f>[1]SMG!O23</f>
        <v>0</v>
      </c>
      <c r="P106" s="76">
        <f>[1]SMG!P23</f>
        <v>0</v>
      </c>
      <c r="Q106" s="76">
        <f>[1]SMG!Q23</f>
        <v>0</v>
      </c>
      <c r="R106" s="12">
        <f t="shared" si="1"/>
        <v>0</v>
      </c>
    </row>
    <row r="107" spans="2:18" ht="63" customHeight="1" thickBot="1" x14ac:dyDescent="0.3">
      <c r="B107" s="105" t="s">
        <v>49</v>
      </c>
      <c r="C107" s="104" t="s">
        <v>119</v>
      </c>
      <c r="D107" s="42" t="s">
        <v>114</v>
      </c>
      <c r="E107" s="66" t="s">
        <v>4</v>
      </c>
      <c r="F107" s="77">
        <f>[1]SMG!F33</f>
        <v>1491</v>
      </c>
      <c r="G107" s="77">
        <f>[1]SMG!G33</f>
        <v>6818</v>
      </c>
      <c r="H107" s="77">
        <f>[1]SMG!H33</f>
        <v>156</v>
      </c>
      <c r="I107" s="77">
        <f>[1]SMG!I33</f>
        <v>4888</v>
      </c>
      <c r="J107" s="77">
        <f>[1]SMG!J33</f>
        <v>2551</v>
      </c>
      <c r="K107" s="77">
        <f>[1]SMG!K33</f>
        <v>2054</v>
      </c>
      <c r="L107" s="77">
        <f>[1]SMG!L33</f>
        <v>42</v>
      </c>
      <c r="M107" s="77">
        <f>[1]SMG!M33</f>
        <v>3972</v>
      </c>
      <c r="N107" s="77">
        <f>[1]SMG!N33</f>
        <v>174</v>
      </c>
      <c r="O107" s="77">
        <f>[1]SMG!O33</f>
        <v>145</v>
      </c>
      <c r="P107" s="77">
        <f>[1]SMG!P33</f>
        <v>0</v>
      </c>
      <c r="Q107" s="77">
        <f>[1]SMG!Q33</f>
        <v>0</v>
      </c>
      <c r="R107" s="13">
        <f t="shared" si="1"/>
        <v>22291</v>
      </c>
    </row>
    <row r="108" spans="2:18" ht="63" customHeight="1" x14ac:dyDescent="0.25">
      <c r="B108" s="110" t="s">
        <v>50</v>
      </c>
      <c r="C108" s="108" t="s">
        <v>118</v>
      </c>
      <c r="D108" s="42" t="s">
        <v>163</v>
      </c>
      <c r="E108" s="66" t="s">
        <v>4</v>
      </c>
      <c r="F108" s="77">
        <f>[1]SMG!F43</f>
        <v>94436</v>
      </c>
      <c r="G108" s="77">
        <f>[1]SMG!G43</f>
        <v>122372</v>
      </c>
      <c r="H108" s="77">
        <f>[1]SMG!H43</f>
        <v>20236</v>
      </c>
      <c r="I108" s="77">
        <f>[1]SMG!I43</f>
        <v>122372</v>
      </c>
      <c r="J108" s="77">
        <f>[1]SMG!J43</f>
        <v>17728</v>
      </c>
      <c r="K108" s="77">
        <f>[1]SMG!K43</f>
        <v>33175</v>
      </c>
      <c r="L108" s="77">
        <f>[1]SMG!L43</f>
        <v>44270</v>
      </c>
      <c r="M108" s="77">
        <f>[1]SMG!M43</f>
        <v>45578</v>
      </c>
      <c r="N108" s="77">
        <f>[1]SMG!N43</f>
        <v>0</v>
      </c>
      <c r="O108" s="77">
        <f>[1]SMG!O43</f>
        <v>0</v>
      </c>
      <c r="P108" s="77">
        <f>[1]SMG!P43</f>
        <v>0</v>
      </c>
      <c r="Q108" s="77">
        <f>[1]SMG!Q43</f>
        <v>0</v>
      </c>
      <c r="R108" s="13">
        <f t="shared" si="1"/>
        <v>500167</v>
      </c>
    </row>
    <row r="109" spans="2:18" ht="63" customHeight="1" thickBot="1" x14ac:dyDescent="0.3">
      <c r="B109" s="111"/>
      <c r="C109" s="109"/>
      <c r="D109" s="27" t="s">
        <v>112</v>
      </c>
      <c r="E109" s="73" t="s">
        <v>8</v>
      </c>
      <c r="F109" s="76">
        <f>[1]SMG!F51</f>
        <v>18020</v>
      </c>
      <c r="G109" s="76">
        <f>[1]SMG!G51</f>
        <v>20180</v>
      </c>
      <c r="H109" s="76">
        <f>[1]SMG!H51</f>
        <v>20670</v>
      </c>
      <c r="I109" s="76">
        <f>[1]SMG!I51</f>
        <v>2290</v>
      </c>
      <c r="J109" s="76">
        <f>[1]SMG!J51</f>
        <v>0</v>
      </c>
      <c r="K109" s="76">
        <f>[1]SMG!K51</f>
        <v>0</v>
      </c>
      <c r="L109" s="76">
        <f>[1]SMG!L51</f>
        <v>0</v>
      </c>
      <c r="M109" s="76">
        <f>[1]SMG!M51</f>
        <v>0</v>
      </c>
      <c r="N109" s="76">
        <f>[1]SMG!N51</f>
        <v>0</v>
      </c>
      <c r="O109" s="76">
        <f>[1]SMG!O51</f>
        <v>0</v>
      </c>
      <c r="P109" s="76">
        <f>[1]SMG!P51</f>
        <v>0</v>
      </c>
      <c r="Q109" s="76">
        <f>[1]SMG!Q51</f>
        <v>0</v>
      </c>
      <c r="R109" s="12">
        <f t="shared" si="1"/>
        <v>61160</v>
      </c>
    </row>
    <row r="110" spans="2:18" ht="63" customHeight="1" thickBot="1" x14ac:dyDescent="0.3">
      <c r="B110" s="15" t="s">
        <v>51</v>
      </c>
      <c r="C110" s="26" t="s">
        <v>113</v>
      </c>
      <c r="D110" s="45" t="s">
        <v>201</v>
      </c>
      <c r="E110" s="74" t="s">
        <v>4</v>
      </c>
      <c r="F110" s="79">
        <f>[1]SMG!F52</f>
        <v>225</v>
      </c>
      <c r="G110" s="79">
        <f>[1]SMG!G52</f>
        <v>220</v>
      </c>
      <c r="H110" s="79">
        <f>[1]SMG!H52</f>
        <v>234</v>
      </c>
      <c r="I110" s="79">
        <f>[1]SMG!I52</f>
        <v>219</v>
      </c>
      <c r="J110" s="79">
        <f>[1]SMG!J52</f>
        <v>197</v>
      </c>
      <c r="K110" s="79">
        <f>[1]SMG!K52</f>
        <v>192</v>
      </c>
      <c r="L110" s="79">
        <f>[1]SMG!L52</f>
        <v>239</v>
      </c>
      <c r="M110" s="79">
        <f>[1]SMG!M52</f>
        <v>201</v>
      </c>
      <c r="N110" s="79">
        <f>[1]SMG!N52</f>
        <v>193</v>
      </c>
      <c r="O110" s="79">
        <f>[1]SMG!O52</f>
        <v>0</v>
      </c>
      <c r="P110" s="79">
        <f>[1]SMG!P52</f>
        <v>0</v>
      </c>
      <c r="Q110" s="79">
        <f>[1]SMG!Q52</f>
        <v>0</v>
      </c>
      <c r="R110" s="17">
        <f t="shared" si="1"/>
        <v>1920</v>
      </c>
    </row>
    <row r="111" spans="2:18" ht="63" customHeight="1" x14ac:dyDescent="0.25">
      <c r="B111" s="110" t="s">
        <v>52</v>
      </c>
      <c r="C111" s="108" t="s">
        <v>109</v>
      </c>
      <c r="D111" s="42" t="s">
        <v>164</v>
      </c>
      <c r="E111" s="66" t="s">
        <v>5</v>
      </c>
      <c r="F111" s="77">
        <f>[1]SMG!F56</f>
        <v>0</v>
      </c>
      <c r="G111" s="77">
        <f>[1]SMG!G56</f>
        <v>0</v>
      </c>
      <c r="H111" s="77">
        <f>[1]SMG!H56</f>
        <v>0</v>
      </c>
      <c r="I111" s="77">
        <f>[1]SMG!I56</f>
        <v>0</v>
      </c>
      <c r="J111" s="77">
        <f>[1]SMG!J56</f>
        <v>0</v>
      </c>
      <c r="K111" s="77">
        <f>[1]SMG!K56</f>
        <v>0</v>
      </c>
      <c r="L111" s="77">
        <f>[1]SMG!L56</f>
        <v>0</v>
      </c>
      <c r="M111" s="77">
        <f>[1]SMG!M56</f>
        <v>0</v>
      </c>
      <c r="N111" s="77">
        <f>[1]SMG!N56</f>
        <v>0</v>
      </c>
      <c r="O111" s="77">
        <f>[1]SMG!O56</f>
        <v>0</v>
      </c>
      <c r="P111" s="77">
        <f>[1]SMG!P56</f>
        <v>0</v>
      </c>
      <c r="Q111" s="77">
        <f>[1]SMG!Q56</f>
        <v>0</v>
      </c>
      <c r="R111" s="13">
        <f t="shared" si="1"/>
        <v>0</v>
      </c>
    </row>
    <row r="112" spans="2:18" ht="63" customHeight="1" thickBot="1" x14ac:dyDescent="0.3">
      <c r="B112" s="111"/>
      <c r="C112" s="109"/>
      <c r="D112" s="27" t="s">
        <v>108</v>
      </c>
      <c r="E112" s="68" t="s">
        <v>4</v>
      </c>
      <c r="F112" s="76">
        <f>[1]SMG!F57</f>
        <v>189</v>
      </c>
      <c r="G112" s="76">
        <f>[1]SMG!G57</f>
        <v>147</v>
      </c>
      <c r="H112" s="76">
        <f>[1]SMG!H57</f>
        <v>109</v>
      </c>
      <c r="I112" s="76">
        <f>[1]SMG!I57</f>
        <v>123</v>
      </c>
      <c r="J112" s="76">
        <f>[1]SMG!J57</f>
        <v>68</v>
      </c>
      <c r="K112" s="76">
        <f>[1]SMG!K57</f>
        <v>101</v>
      </c>
      <c r="L112" s="76">
        <f>[1]SMG!L57</f>
        <v>120</v>
      </c>
      <c r="M112" s="76">
        <f>[1]SMG!M57</f>
        <v>139</v>
      </c>
      <c r="N112" s="76">
        <f>[1]SMG!N57</f>
        <v>90</v>
      </c>
      <c r="O112" s="76">
        <f>[1]SMG!O57</f>
        <v>144</v>
      </c>
      <c r="P112" s="76">
        <f>[1]SMG!P57</f>
        <v>0</v>
      </c>
      <c r="Q112" s="76">
        <f>[1]SMG!Q57</f>
        <v>0</v>
      </c>
      <c r="R112" s="12">
        <f t="shared" ref="R112:R118" si="2">SUM(F112:Q112)</f>
        <v>1230</v>
      </c>
    </row>
    <row r="113" spans="2:18" ht="63" customHeight="1" thickBot="1" x14ac:dyDescent="0.3">
      <c r="B113" s="91" t="s">
        <v>53</v>
      </c>
      <c r="C113" s="92" t="s">
        <v>111</v>
      </c>
      <c r="D113" s="27" t="s">
        <v>110</v>
      </c>
      <c r="E113" s="68" t="s">
        <v>4</v>
      </c>
      <c r="F113" s="76">
        <f>[1]SMG!F83</f>
        <v>250</v>
      </c>
      <c r="G113" s="76">
        <f>[1]SMG!G83</f>
        <v>343</v>
      </c>
      <c r="H113" s="76">
        <f>[1]SMG!H83</f>
        <v>334</v>
      </c>
      <c r="I113" s="76">
        <f>[1]SMG!I83</f>
        <v>371</v>
      </c>
      <c r="J113" s="76">
        <f>[1]SMG!J83</f>
        <v>353</v>
      </c>
      <c r="K113" s="76">
        <f>[1]SMG!K83</f>
        <v>343</v>
      </c>
      <c r="L113" s="76">
        <f>[1]SMG!L83</f>
        <v>0</v>
      </c>
      <c r="M113" s="76">
        <f>[1]SMG!M83</f>
        <v>352</v>
      </c>
      <c r="N113" s="76">
        <f>[1]SMG!N83</f>
        <v>295</v>
      </c>
      <c r="O113" s="76">
        <f>[1]SMG!O83</f>
        <v>343</v>
      </c>
      <c r="P113" s="76">
        <f>[1]SMG!P83</f>
        <v>0</v>
      </c>
      <c r="Q113" s="76">
        <f>[1]SMG!Q83</f>
        <v>0</v>
      </c>
      <c r="R113" s="12">
        <f t="shared" si="2"/>
        <v>2984</v>
      </c>
    </row>
    <row r="114" spans="2:18" ht="63" customHeight="1" thickBot="1" x14ac:dyDescent="0.3">
      <c r="B114" s="25" t="s">
        <v>54</v>
      </c>
      <c r="C114" s="26" t="s">
        <v>117</v>
      </c>
      <c r="D114" s="45" t="s">
        <v>116</v>
      </c>
      <c r="E114" s="71" t="s">
        <v>106</v>
      </c>
      <c r="F114" s="79">
        <f>[1]SMG!F90</f>
        <v>1040</v>
      </c>
      <c r="G114" s="79">
        <f>[1]SMG!G90</f>
        <v>903</v>
      </c>
      <c r="H114" s="79">
        <f>[1]SMG!H90</f>
        <v>1261</v>
      </c>
      <c r="I114" s="79">
        <f>[1]SMG!I90</f>
        <v>1044</v>
      </c>
      <c r="J114" s="79">
        <f>[1]SMG!J90</f>
        <v>1002</v>
      </c>
      <c r="K114" s="79">
        <f>[1]SMG!K90</f>
        <v>963</v>
      </c>
      <c r="L114" s="79">
        <f>[1]SMG!L90</f>
        <v>1143</v>
      </c>
      <c r="M114" s="79">
        <f>[1]SMG!M90</f>
        <v>1004</v>
      </c>
      <c r="N114" s="79">
        <f>[1]SMG!N90</f>
        <v>1033</v>
      </c>
      <c r="O114" s="79">
        <f>[1]SMG!O90</f>
        <v>0</v>
      </c>
      <c r="P114" s="79">
        <f>[1]SMG!P90</f>
        <v>0</v>
      </c>
      <c r="Q114" s="79">
        <f>[1]SMG!Q90</f>
        <v>0</v>
      </c>
      <c r="R114" s="17">
        <f t="shared" si="2"/>
        <v>9393</v>
      </c>
    </row>
    <row r="115" spans="2:18" ht="63" customHeight="1" thickBot="1" x14ac:dyDescent="0.3">
      <c r="B115" s="25" t="s">
        <v>55</v>
      </c>
      <c r="C115" s="26" t="s">
        <v>173</v>
      </c>
      <c r="D115" s="45" t="s">
        <v>115</v>
      </c>
      <c r="E115" s="71" t="s">
        <v>106</v>
      </c>
      <c r="F115" s="79">
        <f>[1]SMG!F105</f>
        <v>242</v>
      </c>
      <c r="G115" s="79">
        <f>[1]SMG!G105</f>
        <v>221</v>
      </c>
      <c r="H115" s="79">
        <f>[1]SMG!H105</f>
        <v>139</v>
      </c>
      <c r="I115" s="79">
        <f>[1]SMG!I105</f>
        <v>345</v>
      </c>
      <c r="J115" s="79">
        <f>[1]SMG!J105</f>
        <v>266</v>
      </c>
      <c r="K115" s="79">
        <f>[1]SMG!K105</f>
        <v>169</v>
      </c>
      <c r="L115" s="79">
        <f>[1]SMG!L105</f>
        <v>189</v>
      </c>
      <c r="M115" s="79">
        <f>[1]SMG!M105</f>
        <v>282</v>
      </c>
      <c r="N115" s="79">
        <f>[1]SMG!N105</f>
        <v>196</v>
      </c>
      <c r="O115" s="79">
        <f>[1]SMG!O105</f>
        <v>0</v>
      </c>
      <c r="P115" s="79">
        <f>[1]SMG!P105</f>
        <v>0</v>
      </c>
      <c r="Q115" s="79">
        <f>[1]SMG!Q105</f>
        <v>0</v>
      </c>
      <c r="R115" s="17">
        <f t="shared" si="2"/>
        <v>2049</v>
      </c>
    </row>
    <row r="116" spans="2:18" ht="63" customHeight="1" thickBot="1" x14ac:dyDescent="0.3">
      <c r="B116" s="37" t="s">
        <v>56</v>
      </c>
      <c r="C116" s="39" t="s">
        <v>75</v>
      </c>
      <c r="D116" s="58" t="s">
        <v>227</v>
      </c>
      <c r="E116" s="75" t="s">
        <v>7</v>
      </c>
      <c r="F116" s="86">
        <f>[1]SMG!F119</f>
        <v>167297</v>
      </c>
      <c r="G116" s="86">
        <f>[1]SMG!G119</f>
        <v>184330</v>
      </c>
      <c r="H116" s="86">
        <f>[1]SMG!H119</f>
        <v>194562</v>
      </c>
      <c r="I116" s="86">
        <f>[1]SMG!I119</f>
        <v>171516</v>
      </c>
      <c r="J116" s="86">
        <f>[1]SMG!J119</f>
        <v>157669</v>
      </c>
      <c r="K116" s="86">
        <f>[1]SMG!K119</f>
        <v>168458</v>
      </c>
      <c r="L116" s="86">
        <f>[1]SMG!L119</f>
        <v>169509</v>
      </c>
      <c r="M116" s="86">
        <f>[1]SMG!M119</f>
        <v>168393</v>
      </c>
      <c r="N116" s="86">
        <f>[1]SMG!N119</f>
        <v>121386</v>
      </c>
      <c r="O116" s="86">
        <f>[1]SMG!O119</f>
        <v>0</v>
      </c>
      <c r="P116" s="86">
        <f>[1]SMG!P119</f>
        <v>0</v>
      </c>
      <c r="Q116" s="86">
        <f>[1]SMG!Q119</f>
        <v>0</v>
      </c>
      <c r="R116" s="63">
        <f t="shared" si="2"/>
        <v>1503120</v>
      </c>
    </row>
    <row r="117" spans="2:18" ht="63" customHeight="1" thickBot="1" x14ac:dyDescent="0.3">
      <c r="B117" s="15" t="s">
        <v>19</v>
      </c>
      <c r="C117" s="26" t="s">
        <v>165</v>
      </c>
      <c r="D117" s="45" t="s">
        <v>73</v>
      </c>
      <c r="E117" s="72" t="s">
        <v>5</v>
      </c>
      <c r="F117" s="79">
        <f>[1]CSP!F7</f>
        <v>28</v>
      </c>
      <c r="G117" s="79">
        <f>[1]CSP!G7</f>
        <v>18</v>
      </c>
      <c r="H117" s="79">
        <f>[1]CSP!H7</f>
        <v>22</v>
      </c>
      <c r="I117" s="79">
        <f>[1]CSP!I7</f>
        <v>21</v>
      </c>
      <c r="J117" s="79">
        <f>[1]CSP!J7</f>
        <v>22</v>
      </c>
      <c r="K117" s="79">
        <f>[1]CSP!K7</f>
        <v>18</v>
      </c>
      <c r="L117" s="79">
        <f>[1]CSP!L7</f>
        <v>20</v>
      </c>
      <c r="M117" s="79">
        <f>[1]CSP!M7</f>
        <v>17</v>
      </c>
      <c r="N117" s="79">
        <f>[1]CSP!N7</f>
        <v>10</v>
      </c>
      <c r="O117" s="79">
        <f>[1]CSP!O7</f>
        <v>18</v>
      </c>
      <c r="P117" s="79">
        <f>[1]CSP!P7</f>
        <v>0</v>
      </c>
      <c r="Q117" s="79">
        <f>[1]CSP!Q7</f>
        <v>0</v>
      </c>
      <c r="R117" s="17">
        <f t="shared" si="2"/>
        <v>194</v>
      </c>
    </row>
    <row r="118" spans="2:18" ht="63" customHeight="1" thickBot="1" x14ac:dyDescent="0.3">
      <c r="B118" s="15" t="s">
        <v>188</v>
      </c>
      <c r="C118" s="60" t="s">
        <v>166</v>
      </c>
      <c r="D118" s="45" t="s">
        <v>74</v>
      </c>
      <c r="E118" s="71" t="s">
        <v>4</v>
      </c>
      <c r="F118" s="79">
        <f>[1]CSP!F157</f>
        <v>80</v>
      </c>
      <c r="G118" s="79">
        <f>[1]CSP!G157</f>
        <v>68</v>
      </c>
      <c r="H118" s="79">
        <f>[1]CSP!H157</f>
        <v>108</v>
      </c>
      <c r="I118" s="79">
        <f>[1]CSP!I157</f>
        <v>169</v>
      </c>
      <c r="J118" s="79">
        <f>[1]CSP!J157</f>
        <v>50</v>
      </c>
      <c r="K118" s="79">
        <f>[1]CSP!K157</f>
        <v>48</v>
      </c>
      <c r="L118" s="79">
        <f>[1]CSP!L157</f>
        <v>54</v>
      </c>
      <c r="M118" s="79">
        <f>[1]CSP!M157</f>
        <v>46</v>
      </c>
      <c r="N118" s="79">
        <f>[1]CSP!N157</f>
        <v>3</v>
      </c>
      <c r="O118" s="79">
        <f>[1]CSP!O157</f>
        <v>22</v>
      </c>
      <c r="P118" s="79">
        <f>[1]CSP!P157</f>
        <v>0</v>
      </c>
      <c r="Q118" s="79">
        <f>[1]CSP!Q157</f>
        <v>0</v>
      </c>
      <c r="R118" s="17">
        <f t="shared" si="2"/>
        <v>648</v>
      </c>
    </row>
  </sheetData>
  <mergeCells count="66">
    <mergeCell ref="B6:B9"/>
    <mergeCell ref="B19:B20"/>
    <mergeCell ref="C19:C20"/>
    <mergeCell ref="C15:C18"/>
    <mergeCell ref="B15:B18"/>
    <mergeCell ref="B24:B25"/>
    <mergeCell ref="C24:C25"/>
    <mergeCell ref="C27:C28"/>
    <mergeCell ref="B27:B28"/>
    <mergeCell ref="B10:B13"/>
    <mergeCell ref="B29:B30"/>
    <mergeCell ref="C29:C30"/>
    <mergeCell ref="B54:B55"/>
    <mergeCell ref="C35:C36"/>
    <mergeCell ref="B46:B47"/>
    <mergeCell ref="B41:B43"/>
    <mergeCell ref="C44:C45"/>
    <mergeCell ref="C46:C47"/>
    <mergeCell ref="B35:B36"/>
    <mergeCell ref="C41:C43"/>
    <mergeCell ref="B44:B45"/>
    <mergeCell ref="B48:B49"/>
    <mergeCell ref="B50:B51"/>
    <mergeCell ref="C54:C55"/>
    <mergeCell ref="B52:B53"/>
    <mergeCell ref="C48:C49"/>
    <mergeCell ref="C37:C40"/>
    <mergeCell ref="B31:B32"/>
    <mergeCell ref="C31:C32"/>
    <mergeCell ref="B33:B34"/>
    <mergeCell ref="B37:B40"/>
    <mergeCell ref="C33:C34"/>
    <mergeCell ref="C83:C84"/>
    <mergeCell ref="C87:C88"/>
    <mergeCell ref="B85:B86"/>
    <mergeCell ref="C50:C51"/>
    <mergeCell ref="C52:C53"/>
    <mergeCell ref="B57:B58"/>
    <mergeCell ref="C57:C58"/>
    <mergeCell ref="B91:B93"/>
    <mergeCell ref="B95:B96"/>
    <mergeCell ref="C95:C96"/>
    <mergeCell ref="C91:C92"/>
    <mergeCell ref="B60:B66"/>
    <mergeCell ref="C63:C66"/>
    <mergeCell ref="C61:C62"/>
    <mergeCell ref="C89:C90"/>
    <mergeCell ref="B89:B90"/>
    <mergeCell ref="C69:C70"/>
    <mergeCell ref="B69:B71"/>
    <mergeCell ref="B76:B82"/>
    <mergeCell ref="C76:C82"/>
    <mergeCell ref="B73:B74"/>
    <mergeCell ref="B87:B88"/>
    <mergeCell ref="B83:B84"/>
    <mergeCell ref="B97:B99"/>
    <mergeCell ref="C97:C99"/>
    <mergeCell ref="B103:B104"/>
    <mergeCell ref="C103:C104"/>
    <mergeCell ref="B100:B102"/>
    <mergeCell ref="C100:C101"/>
    <mergeCell ref="B105:B106"/>
    <mergeCell ref="C111:C112"/>
    <mergeCell ref="B111:B112"/>
    <mergeCell ref="B108:B109"/>
    <mergeCell ref="C108:C10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'Listado medidas'!$D$4:$D$14</xm:f>
          </x14:formula1>
          <xm:sqref>E15:E20 E31:E55 E72:E82 E85:E90 E67:E70 E23:E25 E5:E13 E94:E118</xm:sqref>
        </x14:dataValidation>
        <x14:dataValidation type="list" allowBlank="1" showInputMessage="1" showErrorMessage="1">
          <x14:formula1>
            <xm:f>'Listado medidas'!$D$4:$D$15</xm:f>
          </x14:formula1>
          <xm:sqref>E14</xm:sqref>
        </x14:dataValidation>
        <x14:dataValidation type="list" allowBlank="1" showInputMessage="1" showErrorMessage="1">
          <x14:formula1>
            <xm:f>'C:\Users\Gabinete2\Downloads\[Contraloría Nov.2019 SIME.xlsx]Listado medidas'!#REF!</xm:f>
          </x14:formula1>
          <xm:sqref>E26</xm:sqref>
        </x14:dataValidation>
        <x14:dataValidation type="list" allowBlank="1" showInputMessage="1" showErrorMessage="1">
          <x14:formula1>
            <xm:f>'C:\Users\Gabinete2\Downloads\[Auditoría de Obra Pública Nov.2019 SIME.xlsx]Listado medidas'!#REF!</xm:f>
          </x14:formula1>
          <xm:sqref>E27:E28</xm:sqref>
        </x14:dataValidation>
        <x14:dataValidation type="list" allowBlank="1" showInputMessage="1" showErrorMessage="1">
          <x14:formula1>
            <xm:f>'C:\Users\Gabinete2\Desktop\Jefatura de GABINETE 2018-2021\SIME 2018-2021\Concentrados Mensuales\[R.D. SIME octubre 2020 - Administración CdC Bellavista.xlsx]Listado medidas'!#REF!</xm:f>
          </x14:formula1>
          <xm:sqref>E83:E84</xm:sqref>
        </x14:dataValidation>
        <x14:dataValidation type="list" allowBlank="1" showInputMessage="1" showErrorMessage="1">
          <x14:formula1>
            <xm:f>'C:\Users\Gabinete2\Desktop\Jefatura de GABINETE 2018-2021\SIME 2018-2021\Concentrados Mensuales\[R.D. SIME octubre 2020 - Educación y Administración CdC La Ceja.xlsx]Listado medidas'!#REF!</xm:f>
          </x14:formula1>
          <xm:sqref>E71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5"/>
  <sheetViews>
    <sheetView workbookViewId="0">
      <selection activeCell="D4" sqref="D4:D15"/>
    </sheetView>
  </sheetViews>
  <sheetFormatPr baseColWidth="10" defaultRowHeight="15" x14ac:dyDescent="0.25"/>
  <sheetData>
    <row r="4" spans="4:4" x14ac:dyDescent="0.25">
      <c r="D4" t="s">
        <v>6</v>
      </c>
    </row>
    <row r="5" spans="4:4" x14ac:dyDescent="0.25">
      <c r="D5" t="s">
        <v>7</v>
      </c>
    </row>
    <row r="6" spans="4:4" x14ac:dyDescent="0.25">
      <c r="D6" t="s">
        <v>3</v>
      </c>
    </row>
    <row r="7" spans="4:4" x14ac:dyDescent="0.25">
      <c r="D7" t="s">
        <v>2</v>
      </c>
    </row>
    <row r="8" spans="4:4" x14ac:dyDescent="0.25">
      <c r="D8" t="s">
        <v>8</v>
      </c>
    </row>
    <row r="9" spans="4:4" x14ac:dyDescent="0.25">
      <c r="D9" t="s">
        <v>9</v>
      </c>
    </row>
    <row r="10" spans="4:4" x14ac:dyDescent="0.25">
      <c r="D10" t="s">
        <v>1</v>
      </c>
    </row>
    <row r="11" spans="4:4" x14ac:dyDescent="0.25">
      <c r="D11" t="s">
        <v>4</v>
      </c>
    </row>
    <row r="12" spans="4:4" x14ac:dyDescent="0.25">
      <c r="D12" t="s">
        <v>5</v>
      </c>
    </row>
    <row r="13" spans="4:4" x14ac:dyDescent="0.25">
      <c r="D13" t="s">
        <v>106</v>
      </c>
    </row>
    <row r="14" spans="4:4" x14ac:dyDescent="0.25">
      <c r="D14" t="s">
        <v>62</v>
      </c>
    </row>
    <row r="15" spans="4:4" x14ac:dyDescent="0.25">
      <c r="D15" t="s">
        <v>162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SIME.SE</vt:lpstr>
      <vt:lpstr>Listado medidas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2024-08-14T19:38:38Z</dcterms:modified>
</cp:coreProperties>
</file>